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 activeTab="3"/>
  </bookViews>
  <sheets>
    <sheet name="基本データ" sheetId="1" r:id="rId1"/>
    <sheet name="九州口座番号" sheetId="2" r:id="rId2"/>
    <sheet name="様式１" sheetId="4" r:id="rId3"/>
    <sheet name="団体の部（県まとめ用）" sheetId="3" r:id="rId4"/>
    <sheet name="個人の部 (県まとめ用)" sheetId="6" r:id="rId5"/>
    <sheet name="選手変更･棄権届" sheetId="7" r:id="rId6"/>
  </sheets>
  <externalReferences>
    <externalReference r:id="rId7"/>
  </externalReferences>
  <definedNames>
    <definedName name="_xlnm._FilterDatabase" localSheetId="4" hidden="1">'個人の部 (県まとめ用)'!$A$7:$P$422</definedName>
    <definedName name="_xlnm.Print_Area" localSheetId="4">'個人の部 (県まとめ用)'!$A$1:$P$58</definedName>
    <definedName name="_xlnm.Print_Area" localSheetId="3">'団体の部（県まとめ用）'!$B$1:$AB$42</definedName>
    <definedName name="_xlnm.Print_Area" localSheetId="2">様式１!$A$1:$H$34</definedName>
    <definedName name="会長名">基本データ!$D$13</definedName>
    <definedName name="開催県">基本データ!$D$7</definedName>
    <definedName name="銀行名">九州口座番号!$D$3</definedName>
    <definedName name="県名">基本データ!$D$11</definedName>
    <definedName name="個人参加料">九州口座番号!$D$13</definedName>
    <definedName name="口座番号">九州口座番号!$F$5</definedName>
    <definedName name="口座名義">九州口座番号!$D$7</definedName>
    <definedName name="支店名">九州口座番号!$D$5</definedName>
    <definedName name="申込責任者">基本データ!$D$15</definedName>
    <definedName name="大会名１">基本データ!$D$3</definedName>
    <definedName name="大会名２">基本データ!$D$5</definedName>
    <definedName name="団体参加料">九州口座番号!$D$11</definedName>
    <definedName name="男子１位">[1]男子団体!$E$52:$M$58</definedName>
    <definedName name="男子２位">[1]男子団体!$E$73:$M$79</definedName>
    <definedName name="男子３位">[1]男子団体!$E$94:$M$100</definedName>
    <definedName name="男子４位">[1]男子団体!$E$115:$M$121</definedName>
    <definedName name="入金締切日">九州口座番号!$D$9</definedName>
    <definedName name="入金日">基本データ!$D$19</definedName>
    <definedName name="報告日">基本データ!$D$17</definedName>
    <definedName name="連絡先">基本データ!$F$15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7" l="1"/>
  <c r="A1" i="7"/>
  <c r="F7" i="1"/>
  <c r="A3" i="7"/>
  <c r="A2" i="7"/>
  <c r="F2" i="4"/>
  <c r="B2" i="3" l="1"/>
  <c r="B1" i="3" l="1"/>
  <c r="C22" i="3" l="1"/>
  <c r="C74" i="3"/>
  <c r="C76" i="3"/>
  <c r="C78" i="3"/>
  <c r="C80" i="3"/>
  <c r="C82" i="3"/>
  <c r="C84" i="3"/>
  <c r="C86" i="3"/>
  <c r="C88" i="3"/>
  <c r="C90" i="3"/>
  <c r="C92" i="3"/>
  <c r="C94" i="3"/>
  <c r="C96" i="3"/>
  <c r="C98" i="3"/>
  <c r="C100" i="3"/>
  <c r="C102" i="3"/>
  <c r="C104" i="3"/>
  <c r="C106" i="3"/>
  <c r="C9" i="3"/>
  <c r="C11" i="3"/>
  <c r="C13" i="3"/>
  <c r="C15" i="3"/>
  <c r="C17" i="3"/>
  <c r="C19" i="3"/>
  <c r="C21" i="3"/>
  <c r="C23" i="3"/>
  <c r="C25" i="3"/>
  <c r="C27" i="3"/>
  <c r="C29" i="3"/>
  <c r="C31" i="3"/>
  <c r="C33" i="3"/>
  <c r="C35" i="3"/>
  <c r="C37" i="3"/>
  <c r="C39" i="3"/>
  <c r="C41" i="3"/>
  <c r="C43" i="3"/>
  <c r="C45" i="3"/>
  <c r="C47" i="3"/>
  <c r="C49" i="3"/>
  <c r="C51" i="3"/>
  <c r="C53" i="3"/>
  <c r="C55" i="3"/>
  <c r="C57" i="3"/>
  <c r="C59" i="3"/>
  <c r="C61" i="3"/>
  <c r="C63" i="3"/>
  <c r="C65" i="3"/>
  <c r="C67" i="3"/>
  <c r="C69" i="3"/>
  <c r="C71" i="3"/>
  <c r="C8" i="3"/>
  <c r="C73" i="3"/>
  <c r="C75" i="3"/>
  <c r="C77" i="3"/>
  <c r="C79" i="3"/>
  <c r="C81" i="3"/>
  <c r="C83" i="3"/>
  <c r="C85" i="3"/>
  <c r="C87" i="3"/>
  <c r="C89" i="3"/>
  <c r="C91" i="3"/>
  <c r="C93" i="3"/>
  <c r="C95" i="3"/>
  <c r="C97" i="3"/>
  <c r="C99" i="3"/>
  <c r="C101" i="3"/>
  <c r="C103" i="3"/>
  <c r="C105" i="3"/>
  <c r="C107" i="3"/>
  <c r="C10" i="3"/>
  <c r="C12" i="3"/>
  <c r="C14" i="3"/>
  <c r="C16" i="3"/>
  <c r="C18" i="3"/>
  <c r="C20" i="3"/>
  <c r="C24" i="3"/>
  <c r="C26" i="3"/>
  <c r="C28" i="3"/>
  <c r="C30" i="3"/>
  <c r="C32" i="3"/>
  <c r="C34" i="3"/>
  <c r="C36" i="3"/>
  <c r="C38" i="3"/>
  <c r="C40" i="3"/>
  <c r="C42" i="3"/>
  <c r="C44" i="3"/>
  <c r="C48" i="3"/>
  <c r="C52" i="3"/>
  <c r="C56" i="3"/>
  <c r="C60" i="3"/>
  <c r="C64" i="3"/>
  <c r="C68" i="3"/>
  <c r="C72" i="3"/>
  <c r="C46" i="3"/>
  <c r="C50" i="3"/>
  <c r="C54" i="3"/>
  <c r="C58" i="3"/>
  <c r="C62" i="3"/>
  <c r="C66" i="3"/>
  <c r="C70" i="3"/>
  <c r="A2" i="6"/>
  <c r="A1" i="6"/>
  <c r="A7" i="4" l="1"/>
  <c r="A6" i="4"/>
  <c r="D31" i="4"/>
  <c r="D30" i="4"/>
  <c r="D29" i="4"/>
  <c r="C20" i="4" l="1"/>
  <c r="C21" i="4"/>
  <c r="C22" i="4"/>
  <c r="C23" i="4"/>
  <c r="C14" i="4"/>
  <c r="C15" i="4"/>
  <c r="C13" i="4"/>
  <c r="F11" i="1"/>
  <c r="A4" i="4"/>
</calcChain>
</file>

<file path=xl/sharedStrings.xml><?xml version="1.0" encoding="utf-8"?>
<sst xmlns="http://schemas.openxmlformats.org/spreadsheetml/2006/main" count="864" uniqueCount="120">
  <si>
    <t>大会名（１）</t>
    <rPh sb="0" eb="3">
      <t>タイカイメイ</t>
    </rPh>
    <phoneticPr fontId="2"/>
  </si>
  <si>
    <t>大会名（２）</t>
    <rPh sb="0" eb="3">
      <t>タイカイメイ</t>
    </rPh>
    <phoneticPr fontId="2"/>
  </si>
  <si>
    <t>今年度開催県</t>
    <rPh sb="0" eb="3">
      <t>コンネンド</t>
    </rPh>
    <rPh sb="3" eb="6">
      <t>カイサイケン</t>
    </rPh>
    <phoneticPr fontId="2"/>
  </si>
  <si>
    <t>宮崎</t>
    <rPh sb="0" eb="2">
      <t>ミヤザキ</t>
    </rPh>
    <phoneticPr fontId="2"/>
  </si>
  <si>
    <t>県</t>
    <rPh sb="0" eb="1">
      <t>ケン</t>
    </rPh>
    <phoneticPr fontId="2"/>
  </si>
  <si>
    <t>県名</t>
    <rPh sb="0" eb="2">
      <t>ケンメイ</t>
    </rPh>
    <phoneticPr fontId="2"/>
  </si>
  <si>
    <t>会長名</t>
    <rPh sb="0" eb="3">
      <t>カイチョウメイ</t>
    </rPh>
    <phoneticPr fontId="2"/>
  </si>
  <si>
    <t>申込責任者</t>
    <rPh sb="0" eb="2">
      <t>モウシコミ</t>
    </rPh>
    <rPh sb="2" eb="5">
      <t>セキニンシャ</t>
    </rPh>
    <phoneticPr fontId="2"/>
  </si>
  <si>
    <t>連絡先</t>
    <rPh sb="0" eb="3">
      <t>レンラクサキ</t>
    </rPh>
    <phoneticPr fontId="2"/>
  </si>
  <si>
    <t>報告日</t>
    <rPh sb="0" eb="2">
      <t>ホウコク</t>
    </rPh>
    <rPh sb="2" eb="3">
      <t>ビ</t>
    </rPh>
    <phoneticPr fontId="2"/>
  </si>
  <si>
    <t>入金日</t>
    <rPh sb="0" eb="3">
      <t>ニュウキンビ</t>
    </rPh>
    <phoneticPr fontId="2"/>
  </si>
  <si>
    <t>福岡</t>
    <rPh sb="0" eb="2">
      <t>フクオカ</t>
    </rPh>
    <phoneticPr fontId="2"/>
  </si>
  <si>
    <t>卓球協会</t>
    <rPh sb="0" eb="2">
      <t>タッキュウ</t>
    </rPh>
    <rPh sb="2" eb="4">
      <t>キョウカイ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</si>
  <si>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</si>
  <si>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</si>
  <si>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卓球連盟</t>
    <rPh sb="0" eb="2">
      <t>タッキュウ</t>
    </rPh>
    <rPh sb="2" eb="4">
      <t>レンメイ</t>
    </rPh>
    <phoneticPr fontId="2"/>
  </si>
  <si>
    <t>大分</t>
    <rPh sb="0" eb="2">
      <t>オオイタ</t>
    </rPh>
    <phoneticPr fontId="2"/>
  </si>
  <si>
    <t>熊本</t>
    <rPh sb="0" eb="2">
      <t>クマモト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</si>
  <si>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</si>
  <si>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</si>
  <si>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振込銀行</t>
    <rPh sb="0" eb="2">
      <t>フリコミ</t>
    </rPh>
    <rPh sb="2" eb="4">
      <t>ギンコウ</t>
    </rPh>
    <phoneticPr fontId="2"/>
  </si>
  <si>
    <t>口座名義</t>
    <rPh sb="0" eb="2">
      <t>コウザ</t>
    </rPh>
    <rPh sb="2" eb="4">
      <t>メイギ</t>
    </rPh>
    <phoneticPr fontId="2"/>
  </si>
  <si>
    <t>入金締切日</t>
    <rPh sb="0" eb="2">
      <t>ニュウキン</t>
    </rPh>
    <rPh sb="2" eb="5">
      <t>シメキリビ</t>
    </rPh>
    <phoneticPr fontId="2"/>
  </si>
  <si>
    <t>団体参加料</t>
    <rPh sb="0" eb="2">
      <t>ダンタイ</t>
    </rPh>
    <rPh sb="2" eb="5">
      <t>サンカリョウ</t>
    </rPh>
    <phoneticPr fontId="2"/>
  </si>
  <si>
    <t>個人参加料</t>
    <rPh sb="0" eb="2">
      <t>コジン</t>
    </rPh>
    <rPh sb="2" eb="5">
      <t>サンカリョウ</t>
    </rPh>
    <phoneticPr fontId="2"/>
  </si>
  <si>
    <t>円</t>
    <rPh sb="0" eb="1">
      <t>エン</t>
    </rPh>
    <phoneticPr fontId="2"/>
  </si>
  <si>
    <t>送金内訳表</t>
    <rPh sb="0" eb="2">
      <t>ソウキン</t>
    </rPh>
    <rPh sb="2" eb="5">
      <t>ウチワケヒョウ</t>
    </rPh>
    <phoneticPr fontId="7"/>
  </si>
  <si>
    <t>【団体】</t>
    <rPh sb="1" eb="3">
      <t>ダンタイ</t>
    </rPh>
    <phoneticPr fontId="7"/>
  </si>
  <si>
    <t>クラス</t>
    <phoneticPr fontId="7"/>
  </si>
  <si>
    <t>参加料</t>
    <rPh sb="0" eb="3">
      <t>サンカリョウ</t>
    </rPh>
    <phoneticPr fontId="7"/>
  </si>
  <si>
    <t>参加数</t>
    <rPh sb="0" eb="3">
      <t>サンカスウ</t>
    </rPh>
    <phoneticPr fontId="7"/>
  </si>
  <si>
    <t>合計金額</t>
    <rPh sb="0" eb="2">
      <t>ゴウケイ</t>
    </rPh>
    <rPh sb="2" eb="4">
      <t>キンガク</t>
    </rPh>
    <phoneticPr fontId="7"/>
  </si>
  <si>
    <t>A</t>
    <phoneticPr fontId="7"/>
  </si>
  <si>
    <t>円</t>
    <rPh sb="0" eb="1">
      <t>エン</t>
    </rPh>
    <phoneticPr fontId="7"/>
  </si>
  <si>
    <t>チーム</t>
    <phoneticPr fontId="7"/>
  </si>
  <si>
    <t>B</t>
    <phoneticPr fontId="7"/>
  </si>
  <si>
    <t>C</t>
    <phoneticPr fontId="7"/>
  </si>
  <si>
    <t>チーム</t>
    <phoneticPr fontId="7"/>
  </si>
  <si>
    <t>計</t>
    <rPh sb="0" eb="1">
      <t>ケイ</t>
    </rPh>
    <phoneticPr fontId="7"/>
  </si>
  <si>
    <t>【個人】</t>
    <rPh sb="1" eb="3">
      <t>コジン</t>
    </rPh>
    <phoneticPr fontId="7"/>
  </si>
  <si>
    <t>クラス</t>
    <phoneticPr fontId="7"/>
  </si>
  <si>
    <t>１部</t>
    <rPh sb="1" eb="2">
      <t>ブ</t>
    </rPh>
    <phoneticPr fontId="7"/>
  </si>
  <si>
    <t>組</t>
    <rPh sb="0" eb="1">
      <t>クミ</t>
    </rPh>
    <phoneticPr fontId="7"/>
  </si>
  <si>
    <t>２部</t>
    <rPh sb="1" eb="2">
      <t>ブ</t>
    </rPh>
    <phoneticPr fontId="7"/>
  </si>
  <si>
    <t>３部</t>
    <rPh sb="1" eb="2">
      <t>ブ</t>
    </rPh>
    <phoneticPr fontId="7"/>
  </si>
  <si>
    <t>４部</t>
    <rPh sb="1" eb="2">
      <t>ブ</t>
    </rPh>
    <phoneticPr fontId="7"/>
  </si>
  <si>
    <t>合計</t>
    <rPh sb="0" eb="2">
      <t>ゴウケイ</t>
    </rPh>
    <phoneticPr fontId="7"/>
  </si>
  <si>
    <t>申込責任者</t>
    <rPh sb="0" eb="2">
      <t>モウシコミ</t>
    </rPh>
    <rPh sb="2" eb="5">
      <t>セキニンシャ</t>
    </rPh>
    <phoneticPr fontId="7"/>
  </si>
  <si>
    <t>氏　名　</t>
    <rPh sb="0" eb="1">
      <t>シ</t>
    </rPh>
    <rPh sb="2" eb="3">
      <t>メイ</t>
    </rPh>
    <phoneticPr fontId="7"/>
  </si>
  <si>
    <t>連絡先　</t>
    <rPh sb="0" eb="3">
      <t>レンラクサキ</t>
    </rPh>
    <phoneticPr fontId="7"/>
  </si>
  <si>
    <t>振込先</t>
    <rPh sb="0" eb="3">
      <t>フリコミサキ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</si>
  <si>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</si>
  <si>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</si>
  <si>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県名</t>
    <rPh sb="0" eb="1">
      <t>ケン</t>
    </rPh>
    <rPh sb="1" eb="2">
      <t>メイ</t>
    </rPh>
    <phoneticPr fontId="7"/>
  </si>
  <si>
    <t>様</t>
    <rPh sb="0" eb="1">
      <t>サマ</t>
    </rPh>
    <phoneticPr fontId="7"/>
  </si>
  <si>
    <t>個人の部</t>
    <rPh sb="0" eb="2">
      <t>コジン</t>
    </rPh>
    <rPh sb="3" eb="4">
      <t>ブ</t>
    </rPh>
    <phoneticPr fontId="7"/>
  </si>
  <si>
    <t>№</t>
    <phoneticPr fontId="7"/>
  </si>
  <si>
    <t>種目</t>
    <rPh sb="0" eb="2">
      <t>シュモク</t>
    </rPh>
    <phoneticPr fontId="7"/>
  </si>
  <si>
    <t>氏　　名</t>
    <rPh sb="0" eb="1">
      <t>シ</t>
    </rPh>
    <rPh sb="3" eb="4">
      <t>メイ</t>
    </rPh>
    <phoneticPr fontId="7"/>
  </si>
  <si>
    <t>ふりがな</t>
    <phoneticPr fontId="7"/>
  </si>
  <si>
    <t>年齢</t>
    <rPh sb="0" eb="2">
      <t>ネンレイ</t>
    </rPh>
    <phoneticPr fontId="7"/>
  </si>
  <si>
    <t>生年月日</t>
    <rPh sb="0" eb="2">
      <t>セイネン</t>
    </rPh>
    <rPh sb="2" eb="4">
      <t>ガッピ</t>
    </rPh>
    <phoneticPr fontId="7"/>
  </si>
  <si>
    <t>県内順位</t>
    <rPh sb="0" eb="2">
      <t>ケンナイ</t>
    </rPh>
    <rPh sb="2" eb="4">
      <t>ジュンイ</t>
    </rPh>
    <phoneticPr fontId="7"/>
  </si>
  <si>
    <t>部</t>
    <rPh sb="0" eb="1">
      <t>ブ</t>
    </rPh>
    <phoneticPr fontId="7"/>
  </si>
  <si>
    <t>位</t>
    <rPh sb="0" eb="1">
      <t>イ</t>
    </rPh>
    <phoneticPr fontId="7"/>
  </si>
  <si>
    <t>所属クラブ名</t>
    <rPh sb="0" eb="2">
      <t>ショゾク</t>
    </rPh>
    <rPh sb="5" eb="6">
      <t>メイ</t>
    </rPh>
    <phoneticPr fontId="2"/>
  </si>
  <si>
    <t>姓</t>
    <rPh sb="0" eb="1">
      <t>セイ</t>
    </rPh>
    <phoneticPr fontId="2"/>
  </si>
  <si>
    <t>名</t>
    <rPh sb="0" eb="1">
      <t>ナ</t>
    </rPh>
    <phoneticPr fontId="2"/>
  </si>
  <si>
    <t>元号</t>
    <rPh sb="0" eb="2">
      <t>ゲンゴウ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</si>
  <si>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</si>
  <si>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</si>
  <si>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</si>
  <si>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前年度
ランク</t>
    <rPh sb="0" eb="3">
      <t>ゼンネンド</t>
    </rPh>
    <phoneticPr fontId="7"/>
  </si>
  <si>
    <t>クラス</t>
    <phoneticPr fontId="2"/>
  </si>
  <si>
    <t>チーム名</t>
    <rPh sb="3" eb="4">
      <t>メイ</t>
    </rPh>
    <phoneticPr fontId="7"/>
  </si>
  <si>
    <t>監督名</t>
    <rPh sb="0" eb="2">
      <t>カントク</t>
    </rPh>
    <rPh sb="2" eb="3">
      <t>メイ</t>
    </rPh>
    <phoneticPr fontId="7"/>
  </si>
  <si>
    <t>備考</t>
    <rPh sb="0" eb="2">
      <t>ビコウ</t>
    </rPh>
    <phoneticPr fontId="7"/>
  </si>
  <si>
    <t>No.</t>
    <phoneticPr fontId="2"/>
  </si>
  <si>
    <t>選手１</t>
    <rPh sb="0" eb="2">
      <t>センシュ</t>
    </rPh>
    <phoneticPr fontId="2"/>
  </si>
  <si>
    <t>選手２</t>
    <rPh sb="0" eb="2">
      <t>センシュ</t>
    </rPh>
    <phoneticPr fontId="2"/>
  </si>
  <si>
    <t>選手３</t>
    <rPh sb="0" eb="2">
      <t>センシュ</t>
    </rPh>
    <phoneticPr fontId="2"/>
  </si>
  <si>
    <t>選手４</t>
    <rPh sb="0" eb="2">
      <t>センシュ</t>
    </rPh>
    <phoneticPr fontId="2"/>
  </si>
  <si>
    <t>選手５</t>
    <rPh sb="0" eb="2">
      <t>センシュ</t>
    </rPh>
    <phoneticPr fontId="2"/>
  </si>
  <si>
    <t>選手６</t>
    <rPh sb="0" eb="2">
      <t>センシュ</t>
    </rPh>
    <phoneticPr fontId="2"/>
  </si>
  <si>
    <t>年齢</t>
    <rPh sb="0" eb="2">
      <t>ネンレイ</t>
    </rPh>
    <phoneticPr fontId="2"/>
  </si>
  <si>
    <t>姓</t>
    <rPh sb="0" eb="1">
      <t>セイ</t>
    </rPh>
    <phoneticPr fontId="2"/>
  </si>
  <si>
    <t>名</t>
    <rPh sb="0" eb="1">
      <t>ナ</t>
    </rPh>
    <phoneticPr fontId="2"/>
  </si>
  <si>
    <t>（様式１）県取りまとめ用</t>
    <rPh sb="1" eb="3">
      <t>ヨウシキ</t>
    </rPh>
    <rPh sb="5" eb="6">
      <t>ケン</t>
    </rPh>
    <rPh sb="6" eb="7">
      <t>ト</t>
    </rPh>
    <rPh sb="11" eb="12">
      <t>ヨウ</t>
    </rPh>
    <phoneticPr fontId="2"/>
  </si>
  <si>
    <t>県内
順位</t>
    <rPh sb="0" eb="2">
      <t>ケンナイ</t>
    </rPh>
    <rPh sb="3" eb="5">
      <t>ジュンイ</t>
    </rPh>
    <phoneticPr fontId="7"/>
  </si>
  <si>
    <t>選手変更･棄権届</t>
    <rPh sb="0" eb="2">
      <t>センシュ</t>
    </rPh>
    <rPh sb="2" eb="4">
      <t>ヘンコウ</t>
    </rPh>
    <rPh sb="5" eb="7">
      <t>キケン</t>
    </rPh>
    <rPh sb="7" eb="8">
      <t>トド</t>
    </rPh>
    <phoneticPr fontId="2"/>
  </si>
  <si>
    <t>【団体】</t>
    <rPh sb="1" eb="3">
      <t>ダンタイ</t>
    </rPh>
    <phoneticPr fontId="2"/>
  </si>
  <si>
    <t>種目</t>
    <rPh sb="0" eb="2">
      <t>シュモク</t>
    </rPh>
    <phoneticPr fontId="2"/>
  </si>
  <si>
    <t>チーム名</t>
    <rPh sb="3" eb="4">
      <t>メイ</t>
    </rPh>
    <phoneticPr fontId="2"/>
  </si>
  <si>
    <t>変更前氏名</t>
    <rPh sb="0" eb="3">
      <t>ヘンコウマエ</t>
    </rPh>
    <rPh sb="3" eb="5">
      <t>シメイ</t>
    </rPh>
    <phoneticPr fontId="2"/>
  </si>
  <si>
    <t>変更後氏名</t>
    <rPh sb="0" eb="3">
      <t>ヘンコウゴ</t>
    </rPh>
    <rPh sb="3" eb="5">
      <t>シメイ</t>
    </rPh>
    <phoneticPr fontId="2"/>
  </si>
  <si>
    <t>クラス</t>
    <phoneticPr fontId="2"/>
  </si>
  <si>
    <t>歳</t>
    <rPh sb="0" eb="1">
      <t>サイ</t>
    </rPh>
    <phoneticPr fontId="2"/>
  </si>
  <si>
    <t>クラス</t>
    <phoneticPr fontId="2"/>
  </si>
  <si>
    <t>【ダブルス】</t>
    <phoneticPr fontId="2"/>
  </si>
  <si>
    <t>部</t>
    <rPh sb="0" eb="1">
      <t>ブ</t>
    </rPh>
    <phoneticPr fontId="2"/>
  </si>
  <si>
    <t>上記の通り、選手変更･棄権届けが生じましたのでお届けします。</t>
    <rPh sb="0" eb="2">
      <t>ジョウキ</t>
    </rPh>
    <rPh sb="3" eb="4">
      <t>トオ</t>
    </rPh>
    <rPh sb="6" eb="8">
      <t>センシュ</t>
    </rPh>
    <rPh sb="8" eb="10">
      <t>ヘンコウ</t>
    </rPh>
    <rPh sb="11" eb="13">
      <t>キケン</t>
    </rPh>
    <rPh sb="13" eb="14">
      <t>トド</t>
    </rPh>
    <rPh sb="16" eb="17">
      <t>ショウ</t>
    </rPh>
    <rPh sb="24" eb="25">
      <t>トド</t>
    </rPh>
    <phoneticPr fontId="2"/>
  </si>
  <si>
    <t>連絡者</t>
    <rPh sb="0" eb="3">
      <t>レンラクシャ</t>
    </rPh>
    <phoneticPr fontId="2"/>
  </si>
  <si>
    <t>連絡先（℡）</t>
    <rPh sb="0" eb="3">
      <t>レンラクサキ</t>
    </rPh>
    <phoneticPr fontId="2"/>
  </si>
  <si>
    <t>※</t>
    <phoneticPr fontId="2"/>
  </si>
  <si>
    <t>（FAX送信後、確認の電話連絡をして下さい．）</t>
    <rPh sb="4" eb="7">
      <t>ソウシンゴ</t>
    </rPh>
    <rPh sb="8" eb="10">
      <t>カクニン</t>
    </rPh>
    <rPh sb="11" eb="13">
      <t>デンワ</t>
    </rPh>
    <rPh sb="13" eb="15">
      <t>レンラク</t>
    </rPh>
    <rPh sb="18" eb="19">
      <t>クダ</t>
    </rPh>
    <phoneticPr fontId="2"/>
  </si>
  <si>
    <t>【　　　　　 　　　】県卓球協会（連盟）</t>
    <rPh sb="11" eb="12">
      <t>ケン</t>
    </rPh>
    <rPh sb="12" eb="14">
      <t>タッキュウ</t>
    </rPh>
    <rPh sb="14" eb="16">
      <t>キョウカイ</t>
    </rPh>
    <rPh sb="17" eb="19">
      <t>レンメイ</t>
    </rPh>
    <phoneticPr fontId="2"/>
  </si>
  <si>
    <t>記号</t>
    <rPh sb="0" eb="2">
      <t>キゴウ</t>
    </rPh>
    <phoneticPr fontId="2"/>
  </si>
  <si>
    <t>番号</t>
    <rPh sb="0" eb="2">
      <t>バンゴウ</t>
    </rPh>
    <phoneticPr fontId="2"/>
  </si>
  <si>
    <t>昭</t>
  </si>
  <si>
    <t>琉球銀行</t>
    <rPh sb="0" eb="2">
      <t>リュウキュウ</t>
    </rPh>
    <rPh sb="2" eb="4">
      <t>ギンコウ</t>
    </rPh>
    <phoneticPr fontId="2"/>
  </si>
  <si>
    <t>第一三共ヘルスケア・レディース２０１９</t>
    <rPh sb="0" eb="2">
      <t>ダイイチ</t>
    </rPh>
    <rPh sb="2" eb="4">
      <t>サンキョウ</t>
    </rPh>
    <phoneticPr fontId="2"/>
  </si>
  <si>
    <t>第3２回九州ブロックレディース卓球大会</t>
    <rPh sb="0" eb="1">
      <t>ダイ</t>
    </rPh>
    <rPh sb="3" eb="4">
      <t>カイ</t>
    </rPh>
    <rPh sb="4" eb="6">
      <t>キュウシュウ</t>
    </rPh>
    <rPh sb="15" eb="17">
      <t>タッキュウ</t>
    </rPh>
    <rPh sb="17" eb="19">
      <t>タイカイ</t>
    </rPh>
    <phoneticPr fontId="2"/>
  </si>
  <si>
    <t>令和元年　　月　　日</t>
    <rPh sb="0" eb="3">
      <t>レイワガン</t>
    </rPh>
    <rPh sb="3" eb="4">
      <t>ネン</t>
    </rPh>
    <rPh sb="4" eb="5">
      <t>ヘイネン</t>
    </rPh>
    <rPh sb="6" eb="7">
      <t>ガツ</t>
    </rPh>
    <rPh sb="9" eb="10">
      <t>ニチ</t>
    </rPh>
    <phoneticPr fontId="2"/>
  </si>
  <si>
    <t>℡　098-932-9198　　</t>
    <phoneticPr fontId="2"/>
  </si>
  <si>
    <t>５２８０６５</t>
    <phoneticPr fontId="2"/>
  </si>
  <si>
    <t>沖縄県卓球協会　レディース委員長　比嘉光子</t>
    <rPh sb="0" eb="2">
      <t>オキナワ</t>
    </rPh>
    <rPh sb="2" eb="3">
      <t>ケン</t>
    </rPh>
    <rPh sb="3" eb="5">
      <t>タッキュウ</t>
    </rPh>
    <rPh sb="5" eb="7">
      <t>キョウカイ</t>
    </rPh>
    <rPh sb="13" eb="16">
      <t>イインチョウ</t>
    </rPh>
    <rPh sb="17" eb="19">
      <t>ヒガ</t>
    </rPh>
    <rPh sb="19" eb="21">
      <t>ミツコ</t>
    </rPh>
    <phoneticPr fontId="2"/>
  </si>
  <si>
    <t>令和元年　　月　　日</t>
    <rPh sb="0" eb="2">
      <t>レイワ</t>
    </rPh>
    <rPh sb="2" eb="4">
      <t>ガンネン</t>
    </rPh>
    <rPh sb="6" eb="7">
      <t>ガツ</t>
    </rPh>
    <rPh sb="9" eb="10">
      <t>ニチ</t>
    </rPh>
    <phoneticPr fontId="2"/>
  </si>
  <si>
    <t>令和元年９月２日(月)</t>
    <rPh sb="0" eb="2">
      <t>レイワ</t>
    </rPh>
    <rPh sb="2" eb="3">
      <t>モト</t>
    </rPh>
    <rPh sb="3" eb="4">
      <t>ネン</t>
    </rPh>
    <rPh sb="5" eb="6">
      <t>ガツ</t>
    </rPh>
    <rPh sb="7" eb="8">
      <t>ニチ</t>
    </rPh>
    <rPh sb="9" eb="10">
      <t>ツキ</t>
    </rPh>
    <phoneticPr fontId="2"/>
  </si>
  <si>
    <t>上記の金額を下記の口座に、　　月　　日に振込致しました。</t>
    <rPh sb="0" eb="2">
      <t>ジョウキ</t>
    </rPh>
    <rPh sb="3" eb="5">
      <t>キンガク</t>
    </rPh>
    <rPh sb="6" eb="8">
      <t>カキ</t>
    </rPh>
    <rPh sb="9" eb="11">
      <t>コウザ</t>
    </rPh>
    <rPh sb="15" eb="16">
      <t>ガツ</t>
    </rPh>
    <rPh sb="18" eb="19">
      <t>ニチ</t>
    </rPh>
    <rPh sb="20" eb="22">
      <t>フリコミ</t>
    </rPh>
    <rPh sb="22" eb="23">
      <t>イタ</t>
    </rPh>
    <phoneticPr fontId="2"/>
  </si>
  <si>
    <t>TEL・Fax　098-932-9198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</si>
</sst>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$-411]ggge&quot;年&quot;m&quot;月&quot;d&quot;日&quot;;@"/>
    <numFmt numFmtId="177" formatCode="#,##0_ "/>
    <numFmt numFmtId="178" formatCode="#,##0\ &quot;円&quot;"/>
    <numFmt numFmtId="179" formatCode="&quot;上記の金額を下記の講座に、&quot;m&quot;月&quot;d&quot;日に振り込みいたしました。&quot;;@"/>
    <numFmt numFmtId="180" formatCode="0_);[Red]\(0\)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6"/>
      <color theme="0" tint="-4.9989318521683403E-2"/>
      <name val="メイリオ"/>
      <family val="3"/>
      <charset val="128"/>
    </font>
    <font>
      <sz val="11"/>
      <color theme="0" tint="-4.9989318521683403E-2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2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6"/>
      <name val="メイリオ"/>
      <family val="3"/>
      <charset val="128"/>
    </font>
    <font>
      <sz val="16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01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3" fillId="2" borderId="0" xfId="0" applyFont="1" applyFill="1" applyBorder="1">
      <alignment vertical="center"/>
    </xf>
    <xf numFmtId="0" fontId="0" fillId="2" borderId="6" xfId="0" applyFill="1" applyBorder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7" xfId="0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2" borderId="9" xfId="0" applyFill="1" applyBorder="1">
      <alignment vertical="center"/>
    </xf>
    <xf numFmtId="0" fontId="0" fillId="0" borderId="0" xfId="0" applyFill="1" applyBorder="1">
      <alignment vertical="center"/>
    </xf>
    <xf numFmtId="0" fontId="3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3" fillId="2" borderId="0" xfId="0" applyFont="1" applyFill="1" applyBorder="1" applyAlignment="1">
      <alignment horizontal="right" vertical="center"/>
    </xf>
    <xf numFmtId="0" fontId="0" fillId="2" borderId="0" xfId="0" applyFill="1" applyBorder="1">
      <alignment vertical="center"/>
    </xf>
    <xf numFmtId="0" fontId="0" fillId="2" borderId="8" xfId="0" applyFill="1" applyBorder="1">
      <alignment vertical="center"/>
    </xf>
    <xf numFmtId="38" fontId="3" fillId="2" borderId="0" xfId="1" applyFont="1" applyFill="1" applyBorder="1">
      <alignment vertical="center"/>
    </xf>
    <xf numFmtId="0" fontId="6" fillId="0" borderId="0" xfId="2" applyAlignment="1">
      <alignment horizontal="center" vertical="center"/>
    </xf>
    <xf numFmtId="176" fontId="6" fillId="0" borderId="0" xfId="2" applyNumberFormat="1" applyAlignment="1">
      <alignment horizontal="center" vertical="center"/>
    </xf>
    <xf numFmtId="0" fontId="6" fillId="0" borderId="0" xfId="2" applyAlignment="1">
      <alignment horizontal="center" vertical="center"/>
    </xf>
    <xf numFmtId="0" fontId="6" fillId="0" borderId="0" xfId="2" applyAlignment="1">
      <alignment vertical="center"/>
    </xf>
    <xf numFmtId="0" fontId="6" fillId="0" borderId="11" xfId="2" applyBorder="1" applyAlignment="1">
      <alignment horizontal="center" vertical="center"/>
    </xf>
    <xf numFmtId="0" fontId="6" fillId="0" borderId="0" xfId="2" applyBorder="1" applyAlignment="1">
      <alignment horizontal="center" vertical="center"/>
    </xf>
    <xf numFmtId="0" fontId="6" fillId="0" borderId="0" xfId="2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6" fillId="0" borderId="0" xfId="2" applyAlignment="1">
      <alignment horizontal="distributed"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177" fontId="11" fillId="0" borderId="10" xfId="2" applyNumberFormat="1" applyFont="1" applyBorder="1" applyAlignment="1">
      <alignment horizontal="right" vertical="center"/>
    </xf>
    <xf numFmtId="0" fontId="8" fillId="0" borderId="0" xfId="2" applyFont="1" applyAlignment="1">
      <alignment horizontal="center" vertical="center"/>
    </xf>
    <xf numFmtId="0" fontId="6" fillId="0" borderId="0" xfId="2" applyAlignment="1">
      <alignment horizontal="center" vertical="center"/>
    </xf>
    <xf numFmtId="0" fontId="12" fillId="0" borderId="20" xfId="2" applyFont="1" applyBorder="1" applyAlignment="1">
      <alignment horizontal="center" vertical="center"/>
    </xf>
    <xf numFmtId="178" fontId="11" fillId="0" borderId="21" xfId="2" applyNumberFormat="1" applyFont="1" applyBorder="1" applyAlignment="1">
      <alignment horizontal="center" vertical="center"/>
    </xf>
    <xf numFmtId="0" fontId="6" fillId="0" borderId="22" xfId="2" applyBorder="1" applyAlignment="1">
      <alignment horizontal="center" vertical="center"/>
    </xf>
    <xf numFmtId="0" fontId="11" fillId="0" borderId="23" xfId="2" applyFont="1" applyBorder="1" applyAlignment="1">
      <alignment horizontal="center" vertical="center"/>
    </xf>
    <xf numFmtId="0" fontId="12" fillId="0" borderId="24" xfId="2" applyFont="1" applyBorder="1" applyAlignment="1">
      <alignment horizontal="center" vertical="center"/>
    </xf>
    <xf numFmtId="178" fontId="11" fillId="0" borderId="25" xfId="2" applyNumberFormat="1" applyFont="1" applyBorder="1" applyAlignment="1">
      <alignment horizontal="center" vertical="center"/>
    </xf>
    <xf numFmtId="0" fontId="6" fillId="0" borderId="26" xfId="2" applyBorder="1" applyAlignment="1">
      <alignment horizontal="center" vertical="center"/>
    </xf>
    <xf numFmtId="0" fontId="6" fillId="0" borderId="27" xfId="2" applyBorder="1" applyAlignment="1">
      <alignment horizontal="center" vertical="center"/>
    </xf>
    <xf numFmtId="0" fontId="6" fillId="0" borderId="28" xfId="2" applyBorder="1" applyAlignment="1">
      <alignment horizontal="center" vertical="center"/>
    </xf>
    <xf numFmtId="0" fontId="11" fillId="0" borderId="30" xfId="2" applyFont="1" applyBorder="1" applyAlignment="1">
      <alignment horizontal="center" vertical="center"/>
    </xf>
    <xf numFmtId="0" fontId="11" fillId="0" borderId="31" xfId="2" applyFont="1" applyBorder="1" applyAlignment="1">
      <alignment horizontal="center" vertical="center"/>
    </xf>
    <xf numFmtId="0" fontId="11" fillId="0" borderId="32" xfId="2" applyFont="1" applyBorder="1" applyAlignment="1">
      <alignment horizontal="center" vertical="center"/>
    </xf>
    <xf numFmtId="38" fontId="11" fillId="0" borderId="30" xfId="1" applyFont="1" applyBorder="1" applyAlignment="1">
      <alignment horizontal="right" vertical="center"/>
    </xf>
    <xf numFmtId="38" fontId="11" fillId="0" borderId="31" xfId="1" applyFont="1" applyBorder="1" applyAlignment="1">
      <alignment horizontal="right" vertical="center"/>
    </xf>
    <xf numFmtId="38" fontId="11" fillId="0" borderId="32" xfId="1" applyFont="1" applyBorder="1" applyAlignment="1">
      <alignment horizontal="right" vertical="center"/>
    </xf>
    <xf numFmtId="0" fontId="6" fillId="0" borderId="33" xfId="2" applyBorder="1" applyAlignment="1">
      <alignment horizontal="center" vertical="center"/>
    </xf>
    <xf numFmtId="0" fontId="6" fillId="0" borderId="34" xfId="2" applyBorder="1" applyAlignment="1">
      <alignment horizontal="center" vertical="center"/>
    </xf>
    <xf numFmtId="0" fontId="6" fillId="0" borderId="35" xfId="2" applyBorder="1" applyAlignment="1">
      <alignment horizontal="center" vertical="center"/>
    </xf>
    <xf numFmtId="0" fontId="6" fillId="0" borderId="36" xfId="2" applyBorder="1" applyAlignment="1">
      <alignment horizontal="center" vertical="center"/>
    </xf>
    <xf numFmtId="0" fontId="6" fillId="0" borderId="37" xfId="2" applyBorder="1" applyAlignment="1">
      <alignment horizontal="center" vertical="center"/>
    </xf>
    <xf numFmtId="0" fontId="6" fillId="0" borderId="38" xfId="2" applyBorder="1" applyAlignment="1">
      <alignment horizontal="center" vertical="center"/>
    </xf>
    <xf numFmtId="0" fontId="6" fillId="0" borderId="39" xfId="2" applyBorder="1" applyAlignment="1">
      <alignment horizontal="center" vertical="center"/>
    </xf>
    <xf numFmtId="0" fontId="6" fillId="0" borderId="0" xfId="2" applyBorder="1" applyAlignment="1">
      <alignment horizontal="distributed" vertical="center"/>
    </xf>
    <xf numFmtId="0" fontId="13" fillId="0" borderId="0" xfId="2" applyFont="1" applyBorder="1" applyAlignment="1">
      <alignment horizontal="right" vertical="center"/>
    </xf>
    <xf numFmtId="176" fontId="6" fillId="0" borderId="15" xfId="2" applyNumberFormat="1" applyBorder="1" applyAlignment="1">
      <alignment horizontal="center" vertical="center"/>
    </xf>
    <xf numFmtId="0" fontId="6" fillId="0" borderId="15" xfId="2" applyBorder="1" applyAlignment="1">
      <alignment horizontal="center" vertical="center"/>
    </xf>
    <xf numFmtId="0" fontId="6" fillId="0" borderId="47" xfId="2" applyBorder="1" applyAlignment="1">
      <alignment horizontal="center" vertical="center"/>
    </xf>
    <xf numFmtId="0" fontId="6" fillId="0" borderId="49" xfId="2" applyBorder="1" applyAlignment="1">
      <alignment horizontal="center" vertical="center"/>
    </xf>
    <xf numFmtId="0" fontId="6" fillId="0" borderId="19" xfId="2" applyBorder="1" applyAlignment="1">
      <alignment horizontal="center" vertical="center"/>
    </xf>
    <xf numFmtId="176" fontId="6" fillId="0" borderId="49" xfId="2" applyNumberFormat="1" applyBorder="1" applyAlignment="1">
      <alignment horizontal="center" vertical="center"/>
    </xf>
    <xf numFmtId="0" fontId="6" fillId="0" borderId="53" xfId="2" applyBorder="1" applyAlignment="1">
      <alignment horizontal="center" vertical="center"/>
    </xf>
    <xf numFmtId="0" fontId="6" fillId="0" borderId="69" xfId="2" applyBorder="1" applyAlignment="1">
      <alignment horizontal="center" vertical="center"/>
    </xf>
    <xf numFmtId="0" fontId="6" fillId="0" borderId="70" xfId="2" applyBorder="1" applyAlignment="1">
      <alignment horizontal="center" vertical="center"/>
    </xf>
    <xf numFmtId="176" fontId="6" fillId="0" borderId="69" xfId="2" applyNumberFormat="1" applyBorder="1" applyAlignment="1">
      <alignment horizontal="center" vertical="center"/>
    </xf>
    <xf numFmtId="0" fontId="6" fillId="0" borderId="75" xfId="2" applyBorder="1" applyAlignment="1">
      <alignment horizontal="center" vertical="center"/>
    </xf>
    <xf numFmtId="176" fontId="6" fillId="0" borderId="75" xfId="2" applyNumberFormat="1" applyBorder="1" applyAlignment="1">
      <alignment horizontal="center" vertical="center"/>
    </xf>
    <xf numFmtId="0" fontId="6" fillId="0" borderId="81" xfId="2" applyBorder="1" applyAlignment="1">
      <alignment horizontal="center" vertical="center"/>
    </xf>
    <xf numFmtId="0" fontId="6" fillId="0" borderId="82" xfId="2" applyBorder="1" applyAlignment="1">
      <alignment horizontal="center" vertical="center"/>
    </xf>
    <xf numFmtId="0" fontId="16" fillId="0" borderId="81" xfId="2" applyFont="1" applyBorder="1" applyAlignment="1">
      <alignment horizontal="center" vertical="center" textRotation="255"/>
    </xf>
    <xf numFmtId="0" fontId="6" fillId="0" borderId="84" xfId="2" applyBorder="1" applyAlignment="1">
      <alignment horizontal="center" vertical="center"/>
    </xf>
    <xf numFmtId="0" fontId="6" fillId="0" borderId="85" xfId="2" applyBorder="1" applyAlignment="1">
      <alignment horizontal="center" vertical="center"/>
    </xf>
    <xf numFmtId="0" fontId="6" fillId="0" borderId="43" xfId="2" applyBorder="1" applyAlignment="1">
      <alignment horizontal="center" vertical="center"/>
    </xf>
    <xf numFmtId="0" fontId="6" fillId="0" borderId="87" xfId="2" applyBorder="1" applyAlignment="1">
      <alignment horizontal="center" vertical="center"/>
    </xf>
    <xf numFmtId="180" fontId="6" fillId="0" borderId="76" xfId="2" applyNumberFormat="1" applyBorder="1" applyAlignment="1">
      <alignment horizontal="center" vertical="center"/>
    </xf>
    <xf numFmtId="180" fontId="6" fillId="0" borderId="44" xfId="2" applyNumberFormat="1" applyBorder="1" applyAlignment="1">
      <alignment horizontal="center" vertical="center"/>
    </xf>
    <xf numFmtId="180" fontId="6" fillId="0" borderId="46" xfId="2" applyNumberFormat="1" applyBorder="1" applyAlignment="1">
      <alignment horizontal="center" vertical="center"/>
    </xf>
    <xf numFmtId="180" fontId="6" fillId="0" borderId="88" xfId="2" applyNumberFormat="1" applyBorder="1" applyAlignment="1">
      <alignment horizontal="center" vertical="center"/>
    </xf>
    <xf numFmtId="180" fontId="6" fillId="0" borderId="71" xfId="2" applyNumberFormat="1" applyBorder="1" applyAlignment="1">
      <alignment horizontal="center" vertical="center"/>
    </xf>
    <xf numFmtId="180" fontId="6" fillId="0" borderId="25" xfId="2" applyNumberFormat="1" applyBorder="1" applyAlignment="1">
      <alignment horizontal="center" vertical="center"/>
    </xf>
    <xf numFmtId="180" fontId="6" fillId="0" borderId="77" xfId="2" applyNumberFormat="1" applyBorder="1" applyAlignment="1">
      <alignment horizontal="center" vertical="center"/>
    </xf>
    <xf numFmtId="180" fontId="6" fillId="0" borderId="48" xfId="2" applyNumberFormat="1" applyBorder="1" applyAlignment="1">
      <alignment horizontal="center" vertical="center"/>
    </xf>
    <xf numFmtId="180" fontId="6" fillId="0" borderId="16" xfId="2" applyNumberFormat="1" applyBorder="1" applyAlignment="1">
      <alignment horizontal="center" vertical="center"/>
    </xf>
    <xf numFmtId="180" fontId="6" fillId="0" borderId="18" xfId="2" applyNumberFormat="1" applyBorder="1" applyAlignment="1">
      <alignment horizontal="center" vertical="center"/>
    </xf>
    <xf numFmtId="180" fontId="6" fillId="0" borderId="36" xfId="2" applyNumberFormat="1" applyBorder="1" applyAlignment="1">
      <alignment horizontal="center" vertical="center"/>
    </xf>
    <xf numFmtId="180" fontId="6" fillId="0" borderId="89" xfId="2" applyNumberFormat="1" applyBorder="1" applyAlignment="1">
      <alignment horizontal="center" vertical="center"/>
    </xf>
    <xf numFmtId="180" fontId="6" fillId="0" borderId="42" xfId="2" applyNumberFormat="1" applyBorder="1" applyAlignment="1">
      <alignment horizontal="center" vertical="center"/>
    </xf>
    <xf numFmtId="180" fontId="6" fillId="0" borderId="72" xfId="2" applyNumberFormat="1" applyBorder="1" applyAlignment="1">
      <alignment horizontal="center" vertical="center"/>
    </xf>
    <xf numFmtId="180" fontId="6" fillId="0" borderId="73" xfId="2" applyNumberFormat="1" applyBorder="1" applyAlignment="1">
      <alignment horizontal="center" vertical="center"/>
    </xf>
    <xf numFmtId="0" fontId="6" fillId="0" borderId="76" xfId="2" applyBorder="1" applyAlignment="1">
      <alignment horizontal="left" vertical="center"/>
    </xf>
    <xf numFmtId="0" fontId="6" fillId="0" borderId="44" xfId="2" applyBorder="1" applyAlignment="1">
      <alignment horizontal="left" vertical="center"/>
    </xf>
    <xf numFmtId="0" fontId="6" fillId="0" borderId="46" xfId="2" applyBorder="1" applyAlignment="1">
      <alignment horizontal="left" vertical="center"/>
    </xf>
    <xf numFmtId="0" fontId="6" fillId="0" borderId="88" xfId="2" applyBorder="1" applyAlignment="1">
      <alignment horizontal="left" vertical="center"/>
    </xf>
    <xf numFmtId="0" fontId="6" fillId="0" borderId="71" xfId="2" applyBorder="1" applyAlignment="1">
      <alignment horizontal="left" vertical="center"/>
    </xf>
    <xf numFmtId="0" fontId="15" fillId="0" borderId="76" xfId="2" applyFont="1" applyBorder="1" applyAlignment="1">
      <alignment horizontal="left" vertical="center"/>
    </xf>
    <xf numFmtId="0" fontId="15" fillId="0" borderId="44" xfId="2" applyFont="1" applyBorder="1" applyAlignment="1">
      <alignment horizontal="left" vertical="center"/>
    </xf>
    <xf numFmtId="0" fontId="15" fillId="0" borderId="46" xfId="2" applyFont="1" applyBorder="1" applyAlignment="1">
      <alignment horizontal="left" vertical="center"/>
    </xf>
    <xf numFmtId="0" fontId="15" fillId="0" borderId="88" xfId="2" applyFont="1" applyBorder="1" applyAlignment="1">
      <alignment horizontal="left" vertical="center"/>
    </xf>
    <xf numFmtId="0" fontId="15" fillId="0" borderId="71" xfId="2" applyFont="1" applyBorder="1" applyAlignment="1">
      <alignment horizontal="left" vertical="center"/>
    </xf>
    <xf numFmtId="0" fontId="6" fillId="0" borderId="0" xfId="2" applyAlignment="1">
      <alignment horizontal="center" vertical="center"/>
    </xf>
    <xf numFmtId="0" fontId="6" fillId="0" borderId="95" xfId="2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2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0" xfId="2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6" fillId="0" borderId="0" xfId="2" applyAlignment="1">
      <alignment horizontal="center" vertical="center"/>
    </xf>
    <xf numFmtId="0" fontId="6" fillId="0" borderId="0" xfId="2" applyAlignment="1">
      <alignment horizontal="left" vertical="center"/>
    </xf>
    <xf numFmtId="0" fontId="0" fillId="0" borderId="9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6" xfId="0" applyBorder="1">
      <alignment vertical="center"/>
    </xf>
    <xf numFmtId="0" fontId="0" fillId="0" borderId="110" xfId="0" applyBorder="1">
      <alignment vertical="center"/>
    </xf>
    <xf numFmtId="0" fontId="0" fillId="0" borderId="111" xfId="0" applyBorder="1">
      <alignment vertical="center"/>
    </xf>
    <xf numFmtId="0" fontId="6" fillId="0" borderId="13" xfId="2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46" xfId="2" applyBorder="1" applyAlignment="1">
      <alignment horizontal="center" vertical="center"/>
    </xf>
    <xf numFmtId="0" fontId="6" fillId="0" borderId="110" xfId="2" applyBorder="1" applyAlignment="1">
      <alignment horizontal="center" vertical="center"/>
    </xf>
    <xf numFmtId="0" fontId="6" fillId="0" borderId="111" xfId="2" applyBorder="1" applyAlignment="1">
      <alignment horizontal="center" vertical="center"/>
    </xf>
    <xf numFmtId="0" fontId="15" fillId="0" borderId="114" xfId="2" applyFont="1" applyBorder="1" applyAlignment="1">
      <alignment horizontal="left" vertical="center"/>
    </xf>
    <xf numFmtId="0" fontId="15" fillId="0" borderId="111" xfId="2" applyFont="1" applyBorder="1" applyAlignment="1">
      <alignment horizontal="left" vertical="center"/>
    </xf>
    <xf numFmtId="180" fontId="6" fillId="0" borderId="111" xfId="2" applyNumberFormat="1" applyBorder="1" applyAlignment="1">
      <alignment horizontal="center" vertical="center"/>
    </xf>
    <xf numFmtId="176" fontId="6" fillId="0" borderId="109" xfId="2" applyNumberFormat="1" applyBorder="1" applyAlignment="1">
      <alignment horizontal="center" vertical="center"/>
    </xf>
    <xf numFmtId="180" fontId="6" fillId="0" borderId="23" xfId="2" applyNumberFormat="1" applyBorder="1" applyAlignment="1">
      <alignment horizontal="center" vertical="center"/>
    </xf>
    <xf numFmtId="176" fontId="6" fillId="0" borderId="115" xfId="2" applyNumberFormat="1" applyBorder="1" applyAlignment="1">
      <alignment horizontal="center" vertical="center"/>
    </xf>
    <xf numFmtId="176" fontId="6" fillId="0" borderId="22" xfId="2" applyNumberFormat="1" applyBorder="1" applyAlignment="1">
      <alignment horizontal="center" vertical="center"/>
    </xf>
    <xf numFmtId="0" fontId="6" fillId="0" borderId="116" xfId="2" applyBorder="1" applyAlignment="1">
      <alignment horizontal="center" vertical="center"/>
    </xf>
    <xf numFmtId="0" fontId="6" fillId="0" borderId="117" xfId="2" applyBorder="1" applyAlignment="1">
      <alignment horizontal="center" vertical="center"/>
    </xf>
    <xf numFmtId="0" fontId="6" fillId="0" borderId="0" xfId="2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2" fillId="0" borderId="98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49" fontId="23" fillId="3" borderId="5" xfId="0" applyNumberFormat="1" applyFont="1" applyFill="1" applyBorder="1" applyProtection="1">
      <alignment vertical="center"/>
      <protection locked="0"/>
    </xf>
    <xf numFmtId="180" fontId="6" fillId="0" borderId="38" xfId="2" applyNumberFormat="1" applyBorder="1" applyAlignment="1">
      <alignment horizontal="center" vertical="center"/>
    </xf>
    <xf numFmtId="176" fontId="6" fillId="0" borderId="95" xfId="2" applyNumberFormat="1" applyBorder="1" applyAlignment="1">
      <alignment horizontal="center" vertical="center"/>
    </xf>
    <xf numFmtId="0" fontId="24" fillId="0" borderId="0" xfId="0" applyFont="1">
      <alignment vertical="center"/>
    </xf>
    <xf numFmtId="0" fontId="24" fillId="0" borderId="120" xfId="0" applyFont="1" applyBorder="1" applyAlignment="1">
      <alignment horizontal="center" vertical="center"/>
    </xf>
    <xf numFmtId="0" fontId="24" fillId="0" borderId="121" xfId="0" applyFont="1" applyBorder="1" applyAlignment="1">
      <alignment horizontal="center" vertical="center"/>
    </xf>
    <xf numFmtId="0" fontId="24" fillId="0" borderId="122" xfId="0" applyFont="1" applyBorder="1">
      <alignment vertical="center"/>
    </xf>
    <xf numFmtId="0" fontId="24" fillId="0" borderId="25" xfId="0" applyFont="1" applyBorder="1" applyAlignment="1">
      <alignment horizontal="center" vertical="center"/>
    </xf>
    <xf numFmtId="0" fontId="24" fillId="0" borderId="25" xfId="0" applyFont="1" applyBorder="1">
      <alignment vertical="center"/>
    </xf>
    <xf numFmtId="0" fontId="24" fillId="0" borderId="25" xfId="0" applyFont="1" applyBorder="1" applyAlignment="1">
      <alignment horizontal="right" vertical="center"/>
    </xf>
    <xf numFmtId="0" fontId="24" fillId="0" borderId="123" xfId="0" applyFont="1" applyBorder="1" applyAlignment="1">
      <alignment horizontal="right" vertical="center"/>
    </xf>
    <xf numFmtId="0" fontId="24" fillId="0" borderId="124" xfId="0" applyFont="1" applyBorder="1">
      <alignment vertical="center"/>
    </xf>
    <xf numFmtId="0" fontId="24" fillId="0" borderId="21" xfId="0" applyFont="1" applyBorder="1" applyAlignment="1">
      <alignment horizontal="center" vertical="center"/>
    </xf>
    <xf numFmtId="0" fontId="24" fillId="0" borderId="21" xfId="0" applyFont="1" applyBorder="1">
      <alignment vertical="center"/>
    </xf>
    <xf numFmtId="0" fontId="24" fillId="0" borderId="21" xfId="0" applyFont="1" applyBorder="1" applyAlignment="1">
      <alignment horizontal="right" vertical="center"/>
    </xf>
    <xf numFmtId="0" fontId="24" fillId="0" borderId="125" xfId="0" applyFont="1" applyBorder="1" applyAlignment="1">
      <alignment horizontal="right" vertical="center"/>
    </xf>
    <xf numFmtId="0" fontId="24" fillId="0" borderId="126" xfId="0" applyFont="1" applyBorder="1">
      <alignment vertical="center"/>
    </xf>
    <xf numFmtId="0" fontId="24" fillId="0" borderId="127" xfId="0" applyFont="1" applyBorder="1" applyAlignment="1">
      <alignment horizontal="center" vertical="center"/>
    </xf>
    <xf numFmtId="0" fontId="24" fillId="0" borderId="127" xfId="0" applyFont="1" applyBorder="1">
      <alignment vertical="center"/>
    </xf>
    <xf numFmtId="0" fontId="24" fillId="0" borderId="128" xfId="0" applyFont="1" applyBorder="1" applyAlignment="1">
      <alignment horizontal="right" vertical="center"/>
    </xf>
    <xf numFmtId="0" fontId="24" fillId="0" borderId="129" xfId="0" applyFont="1" applyBorder="1" applyAlignment="1">
      <alignment horizontal="right" vertical="center"/>
    </xf>
    <xf numFmtId="0" fontId="24" fillId="0" borderId="2" xfId="0" applyFont="1" applyBorder="1">
      <alignment vertical="center"/>
    </xf>
    <xf numFmtId="0" fontId="24" fillId="0" borderId="23" xfId="0" applyFont="1" applyBorder="1">
      <alignment vertical="center"/>
    </xf>
    <xf numFmtId="0" fontId="24" fillId="0" borderId="23" xfId="0" applyFont="1" applyBorder="1" applyAlignment="1">
      <alignment horizontal="right" vertical="center"/>
    </xf>
    <xf numFmtId="0" fontId="24" fillId="0" borderId="132" xfId="0" applyFont="1" applyBorder="1" applyAlignment="1">
      <alignment horizontal="right" vertical="center"/>
    </xf>
    <xf numFmtId="0" fontId="24" fillId="0" borderId="12" xfId="0" applyFont="1" applyBorder="1">
      <alignment vertical="center"/>
    </xf>
    <xf numFmtId="0" fontId="24" fillId="0" borderId="11" xfId="0" applyFont="1" applyBorder="1">
      <alignment vertical="center"/>
    </xf>
    <xf numFmtId="0" fontId="24" fillId="0" borderId="0" xfId="0" applyFont="1" applyBorder="1">
      <alignment vertical="center"/>
    </xf>
    <xf numFmtId="0" fontId="24" fillId="0" borderId="17" xfId="0" applyFont="1" applyBorder="1">
      <alignment vertical="center"/>
    </xf>
    <xf numFmtId="0" fontId="24" fillId="0" borderId="16" xfId="0" applyFont="1" applyBorder="1">
      <alignment vertical="center"/>
    </xf>
    <xf numFmtId="0" fontId="24" fillId="0" borderId="0" xfId="0" applyFont="1" applyAlignment="1">
      <alignment horizontal="right" vertical="center"/>
    </xf>
    <xf numFmtId="0" fontId="24" fillId="0" borderId="5" xfId="0" applyFont="1" applyBorder="1" applyAlignment="1">
      <alignment horizontal="left" vertical="center" indent="1"/>
    </xf>
    <xf numFmtId="0" fontId="24" fillId="0" borderId="44" xfId="0" applyFont="1" applyBorder="1" applyAlignment="1">
      <alignment horizontal="left" vertical="center" indent="1"/>
    </xf>
    <xf numFmtId="0" fontId="6" fillId="0" borderId="44" xfId="2" applyBorder="1" applyAlignment="1">
      <alignment horizontal="center" vertical="center"/>
    </xf>
    <xf numFmtId="0" fontId="6" fillId="0" borderId="76" xfId="2" applyBorder="1" applyAlignment="1">
      <alignment horizontal="center" vertical="center"/>
    </xf>
    <xf numFmtId="0" fontId="6" fillId="0" borderId="71" xfId="2" applyBorder="1" applyAlignment="1">
      <alignment horizontal="center" vertical="center"/>
    </xf>
    <xf numFmtId="0" fontId="15" fillId="0" borderId="76" xfId="2" applyFont="1" applyBorder="1" applyAlignment="1">
      <alignment horizontal="center" vertical="center"/>
    </xf>
    <xf numFmtId="0" fontId="15" fillId="0" borderId="111" xfId="2" applyFont="1" applyBorder="1" applyAlignment="1">
      <alignment horizontal="center" vertical="center"/>
    </xf>
    <xf numFmtId="0" fontId="15" fillId="0" borderId="44" xfId="2" applyFont="1" applyBorder="1" applyAlignment="1">
      <alignment horizontal="center" vertical="center"/>
    </xf>
    <xf numFmtId="0" fontId="15" fillId="0" borderId="46" xfId="2" applyFont="1" applyBorder="1" applyAlignment="1">
      <alignment horizontal="center" vertical="center"/>
    </xf>
    <xf numFmtId="0" fontId="15" fillId="0" borderId="71" xfId="2" applyFont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38" fontId="3" fillId="0" borderId="5" xfId="1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49" fontId="3" fillId="3" borderId="5" xfId="0" applyNumberFormat="1" applyFont="1" applyFill="1" applyBorder="1" applyProtection="1">
      <alignment vertical="center"/>
      <protection locked="0"/>
    </xf>
    <xf numFmtId="0" fontId="3" fillId="0" borderId="5" xfId="0" applyFont="1" applyFill="1" applyBorder="1" applyAlignment="1" applyProtection="1">
      <alignment horizontal="left" vertical="center"/>
    </xf>
    <xf numFmtId="176" fontId="3" fillId="0" borderId="5" xfId="0" applyNumberFormat="1" applyFont="1" applyFill="1" applyBorder="1" applyAlignment="1" applyProtection="1">
      <alignment horizontal="center" vertical="center"/>
      <protection locked="0"/>
    </xf>
    <xf numFmtId="176" fontId="3" fillId="3" borderId="5" xfId="0" applyNumberFormat="1" applyFont="1" applyFill="1" applyBorder="1" applyAlignment="1" applyProtection="1">
      <alignment horizontal="center" vertical="center"/>
      <protection locked="0"/>
    </xf>
    <xf numFmtId="176" fontId="3" fillId="0" borderId="5" xfId="0" applyNumberFormat="1" applyFont="1" applyFill="1" applyBorder="1" applyAlignment="1" applyProtection="1">
      <alignment horizontal="left" vertical="center"/>
      <protection locked="0"/>
    </xf>
    <xf numFmtId="0" fontId="6" fillId="0" borderId="12" xfId="2" applyBorder="1" applyAlignment="1">
      <alignment horizontal="center" vertical="center"/>
    </xf>
    <xf numFmtId="0" fontId="6" fillId="0" borderId="5" xfId="2" applyBorder="1" applyAlignment="1">
      <alignment horizontal="center" vertical="center"/>
    </xf>
    <xf numFmtId="0" fontId="6" fillId="0" borderId="10" xfId="2" applyBorder="1" applyAlignment="1">
      <alignment horizontal="center" vertical="center"/>
    </xf>
    <xf numFmtId="0" fontId="11" fillId="0" borderId="17" xfId="2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79" fontId="6" fillId="0" borderId="0" xfId="2" applyNumberFormat="1" applyAlignment="1">
      <alignment horizontal="left" vertical="center"/>
    </xf>
    <xf numFmtId="176" fontId="6" fillId="0" borderId="0" xfId="2" applyNumberFormat="1" applyAlignment="1">
      <alignment horizontal="right" vertical="center"/>
    </xf>
    <xf numFmtId="0" fontId="6" fillId="0" borderId="0" xfId="2" applyAlignment="1">
      <alignment horizontal="center" vertical="center"/>
    </xf>
    <xf numFmtId="0" fontId="6" fillId="0" borderId="28" xfId="2" applyBorder="1" applyAlignment="1">
      <alignment horizontal="center" vertical="center"/>
    </xf>
    <xf numFmtId="0" fontId="6" fillId="0" borderId="29" xfId="2" applyBorder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99" xfId="2" applyBorder="1" applyAlignment="1">
      <alignment horizontal="center" vertical="center"/>
    </xf>
    <xf numFmtId="0" fontId="6" fillId="0" borderId="102" xfId="2" applyBorder="1" applyAlignment="1">
      <alignment horizontal="center" vertical="center"/>
    </xf>
    <xf numFmtId="0" fontId="6" fillId="0" borderId="103" xfId="2" applyBorder="1" applyAlignment="1">
      <alignment horizontal="center" vertical="center"/>
    </xf>
    <xf numFmtId="0" fontId="6" fillId="0" borderId="44" xfId="2" applyBorder="1" applyAlignment="1">
      <alignment horizontal="center" vertical="center"/>
    </xf>
    <xf numFmtId="0" fontId="12" fillId="0" borderId="91" xfId="2" applyFont="1" applyBorder="1" applyAlignment="1">
      <alignment horizontal="center" vertical="center"/>
    </xf>
    <xf numFmtId="0" fontId="12" fillId="0" borderId="92" xfId="2" applyFont="1" applyBorder="1" applyAlignment="1">
      <alignment horizontal="center" vertical="center"/>
    </xf>
    <xf numFmtId="0" fontId="12" fillId="0" borderId="94" xfId="2" applyFont="1" applyBorder="1" applyAlignment="1">
      <alignment horizontal="center" vertical="center"/>
    </xf>
    <xf numFmtId="0" fontId="20" fillId="0" borderId="112" xfId="0" applyFont="1" applyBorder="1" applyAlignment="1">
      <alignment horizontal="center" vertical="center"/>
    </xf>
    <xf numFmtId="0" fontId="20" fillId="0" borderId="93" xfId="0" applyFon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63" xfId="2" applyBorder="1" applyAlignment="1">
      <alignment horizontal="center" vertical="center"/>
    </xf>
    <xf numFmtId="0" fontId="6" fillId="0" borderId="65" xfId="2" applyBorder="1" applyAlignment="1">
      <alignment horizontal="center" vertical="center"/>
    </xf>
    <xf numFmtId="180" fontId="14" fillId="0" borderId="10" xfId="2" applyNumberFormat="1" applyFont="1" applyBorder="1" applyAlignment="1">
      <alignment horizontal="center" vertical="center"/>
    </xf>
    <xf numFmtId="0" fontId="6" fillId="0" borderId="11" xfId="2" applyBorder="1" applyAlignment="1">
      <alignment horizontal="center" vertical="center"/>
    </xf>
    <xf numFmtId="180" fontId="14" fillId="0" borderId="13" xfId="2" applyNumberFormat="1" applyFont="1" applyBorder="1" applyAlignment="1">
      <alignment horizontal="center" vertical="center"/>
    </xf>
    <xf numFmtId="180" fontId="14" fillId="0" borderId="15" xfId="2" applyNumberFormat="1" applyFont="1" applyBorder="1" applyAlignment="1">
      <alignment horizontal="center" vertical="center"/>
    </xf>
    <xf numFmtId="0" fontId="6" fillId="0" borderId="14" xfId="2" applyBorder="1" applyAlignment="1">
      <alignment horizontal="center" vertical="center"/>
    </xf>
    <xf numFmtId="0" fontId="6" fillId="0" borderId="16" xfId="2" applyBorder="1" applyAlignment="1">
      <alignment horizontal="center" vertical="center"/>
    </xf>
    <xf numFmtId="0" fontId="6" fillId="0" borderId="90" xfId="2" applyBorder="1" applyAlignment="1">
      <alignment horizontal="center" vertical="center"/>
    </xf>
    <xf numFmtId="0" fontId="6" fillId="0" borderId="64" xfId="2" applyBorder="1" applyAlignment="1">
      <alignment horizontal="center" vertical="center"/>
    </xf>
    <xf numFmtId="0" fontId="6" fillId="0" borderId="66" xfId="2" applyBorder="1" applyAlignment="1">
      <alignment horizontal="center" vertical="center"/>
    </xf>
    <xf numFmtId="180" fontId="14" fillId="0" borderId="43" xfId="2" applyNumberFormat="1" applyFont="1" applyBorder="1" applyAlignment="1">
      <alignment horizontal="center" vertical="center"/>
    </xf>
    <xf numFmtId="0" fontId="6" fillId="0" borderId="42" xfId="2" applyBorder="1" applyAlignment="1">
      <alignment horizontal="center" vertical="center"/>
    </xf>
    <xf numFmtId="0" fontId="6" fillId="0" borderId="6" xfId="2" applyBorder="1" applyAlignment="1">
      <alignment horizontal="center" vertical="center"/>
    </xf>
    <xf numFmtId="180" fontId="14" fillId="0" borderId="67" xfId="2" applyNumberFormat="1" applyFont="1" applyBorder="1" applyAlignment="1">
      <alignment horizontal="center" vertical="center"/>
    </xf>
    <xf numFmtId="0" fontId="6" fillId="0" borderId="68" xfId="2" applyBorder="1" applyAlignment="1">
      <alignment horizontal="center" vertical="center"/>
    </xf>
    <xf numFmtId="0" fontId="6" fillId="0" borderId="74" xfId="2" applyBorder="1" applyAlignment="1">
      <alignment horizontal="center" vertical="center"/>
    </xf>
    <xf numFmtId="0" fontId="6" fillId="0" borderId="53" xfId="2" applyBorder="1" applyAlignment="1">
      <alignment horizontal="center" vertical="center"/>
    </xf>
    <xf numFmtId="180" fontId="14" fillId="0" borderId="69" xfId="2" applyNumberFormat="1" applyFont="1" applyBorder="1" applyAlignment="1">
      <alignment horizontal="center" vertical="center"/>
    </xf>
    <xf numFmtId="0" fontId="6" fillId="0" borderId="73" xfId="2" applyBorder="1" applyAlignment="1">
      <alignment horizontal="center" vertical="center"/>
    </xf>
    <xf numFmtId="0" fontId="6" fillId="0" borderId="9" xfId="2" applyBorder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7" fillId="0" borderId="50" xfId="2" applyFont="1" applyBorder="1" applyAlignment="1">
      <alignment horizontal="center" vertical="center"/>
    </xf>
    <xf numFmtId="0" fontId="17" fillId="0" borderId="51" xfId="2" applyFont="1" applyBorder="1" applyAlignment="1">
      <alignment horizontal="center" vertical="center"/>
    </xf>
    <xf numFmtId="0" fontId="17" fillId="0" borderId="52" xfId="2" applyFont="1" applyBorder="1" applyAlignment="1">
      <alignment horizontal="center" vertical="center"/>
    </xf>
    <xf numFmtId="0" fontId="14" fillId="0" borderId="54" xfId="2" applyFont="1" applyBorder="1" applyAlignment="1">
      <alignment horizontal="center" vertical="center"/>
    </xf>
    <xf numFmtId="0" fontId="14" fillId="0" borderId="55" xfId="2" applyFont="1" applyBorder="1" applyAlignment="1">
      <alignment horizontal="center" vertical="center"/>
    </xf>
    <xf numFmtId="0" fontId="6" fillId="0" borderId="56" xfId="2" applyBorder="1" applyAlignment="1">
      <alignment horizontal="center" vertical="center"/>
    </xf>
    <xf numFmtId="0" fontId="6" fillId="0" borderId="78" xfId="2" applyBorder="1" applyAlignment="1">
      <alignment horizontal="center" vertical="center"/>
    </xf>
    <xf numFmtId="0" fontId="6" fillId="0" borderId="57" xfId="2" applyBorder="1" applyAlignment="1">
      <alignment horizontal="center" vertical="center"/>
    </xf>
    <xf numFmtId="0" fontId="6" fillId="0" borderId="58" xfId="2" applyBorder="1" applyAlignment="1">
      <alignment horizontal="center" vertical="center"/>
    </xf>
    <xf numFmtId="0" fontId="6" fillId="0" borderId="79" xfId="2" applyBorder="1" applyAlignment="1">
      <alignment horizontal="center" vertical="center"/>
    </xf>
    <xf numFmtId="0" fontId="6" fillId="0" borderId="80" xfId="2" applyBorder="1" applyAlignment="1">
      <alignment horizontal="center" vertical="center"/>
    </xf>
    <xf numFmtId="0" fontId="6" fillId="0" borderId="59" xfId="2" applyBorder="1" applyAlignment="1">
      <alignment horizontal="center" vertical="center"/>
    </xf>
    <xf numFmtId="0" fontId="6" fillId="0" borderId="60" xfId="2" applyBorder="1" applyAlignment="1">
      <alignment horizontal="center" vertical="center"/>
    </xf>
    <xf numFmtId="0" fontId="6" fillId="0" borderId="61" xfId="2" applyBorder="1" applyAlignment="1">
      <alignment horizontal="center" vertical="center"/>
    </xf>
    <xf numFmtId="0" fontId="6" fillId="0" borderId="83" xfId="2" applyBorder="1" applyAlignment="1">
      <alignment horizontal="center" vertical="center"/>
    </xf>
    <xf numFmtId="0" fontId="6" fillId="0" borderId="3" xfId="2" applyBorder="1" applyAlignment="1">
      <alignment horizontal="center" vertical="center"/>
    </xf>
    <xf numFmtId="0" fontId="6" fillId="0" borderId="62" xfId="2" applyBorder="1" applyAlignment="1">
      <alignment horizontal="center" vertical="center"/>
    </xf>
    <xf numFmtId="0" fontId="6" fillId="0" borderId="57" xfId="2" applyBorder="1" applyAlignment="1">
      <alignment horizontal="center" vertical="center" wrapText="1" shrinkToFit="1"/>
    </xf>
    <xf numFmtId="0" fontId="6" fillId="0" borderId="3" xfId="2" applyBorder="1" applyAlignment="1">
      <alignment horizontal="center" vertical="center" shrinkToFit="1"/>
    </xf>
    <xf numFmtId="0" fontId="6" fillId="0" borderId="79" xfId="2" applyBorder="1" applyAlignment="1">
      <alignment horizontal="center" vertical="center" shrinkToFit="1"/>
    </xf>
    <xf numFmtId="0" fontId="6" fillId="0" borderId="86" xfId="2" applyBorder="1" applyAlignment="1">
      <alignment horizontal="center" vertical="center" shrinkToFit="1"/>
    </xf>
    <xf numFmtId="180" fontId="14" fillId="0" borderId="118" xfId="2" applyNumberFormat="1" applyFont="1" applyBorder="1" applyAlignment="1">
      <alignment horizontal="center" vertical="center"/>
    </xf>
    <xf numFmtId="180" fontId="14" fillId="0" borderId="57" xfId="2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119" xfId="0" applyFont="1" applyBorder="1" applyAlignment="1">
      <alignment horizontal="center" vertical="center"/>
    </xf>
    <xf numFmtId="0" fontId="24" fillId="0" borderId="120" xfId="0" applyFont="1" applyBorder="1" applyAlignment="1">
      <alignment horizontal="center" vertical="center"/>
    </xf>
    <xf numFmtId="0" fontId="24" fillId="0" borderId="130" xfId="0" applyFont="1" applyBorder="1" applyAlignment="1">
      <alignment horizontal="center" vertical="center"/>
    </xf>
    <xf numFmtId="0" fontId="24" fillId="0" borderId="131" xfId="0" applyFont="1" applyBorder="1" applyAlignment="1">
      <alignment horizontal="center" vertical="center"/>
    </xf>
    <xf numFmtId="0" fontId="24" fillId="0" borderId="89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133" xfId="0" applyFont="1" applyBorder="1" applyAlignment="1">
      <alignment horizontal="center" vertical="center"/>
    </xf>
    <xf numFmtId="0" fontId="24" fillId="0" borderId="128" xfId="0" applyFont="1" applyBorder="1" applyAlignment="1">
      <alignment horizontal="center" vertical="center"/>
    </xf>
    <xf numFmtId="0" fontId="24" fillId="0" borderId="134" xfId="0" applyFont="1" applyBorder="1" applyAlignment="1">
      <alignment horizontal="center" vertical="center"/>
    </xf>
    <xf numFmtId="0" fontId="24" fillId="0" borderId="135" xfId="0" applyFont="1" applyBorder="1" applyAlignment="1">
      <alignment horizontal="center" vertical="center"/>
    </xf>
    <xf numFmtId="0" fontId="24" fillId="0" borderId="100" xfId="0" applyFont="1" applyBorder="1" applyAlignment="1">
      <alignment horizontal="center" vertical="center"/>
    </xf>
    <xf numFmtId="0" fontId="24" fillId="0" borderId="7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9" fillId="0" borderId="100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132522</xdr:colOff>
      <xdr:row>9</xdr:row>
      <xdr:rowOff>256760</xdr:rowOff>
    </xdr:from>
    <xdr:to>
      <xdr:col>6</xdr:col>
      <xdr:colOff>114300</xdr:colOff>
      <xdr:row>13</xdr:row>
      <xdr:rowOff>19050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3780597" y="2428460"/>
          <a:ext cx="3067878" cy="8957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下の欄（この欄）に、必要事項を入力終了後</a:t>
          </a:r>
          <a:endParaRPr kumimoji="1" lang="en-US" altLang="ja-JP" sz="1100" b="1"/>
        </a:p>
        <a:p>
          <a:r>
            <a:rPr kumimoji="1" lang="ja-JP" altLang="en-US" sz="1100" b="1"/>
            <a:t>個人及び団体のデータを入力してください。</a:t>
          </a:r>
          <a:endParaRPr kumimoji="1" lang="en-US" altLang="ja-JP" sz="1100" b="1"/>
        </a:p>
        <a:p>
          <a:r>
            <a:rPr kumimoji="1" lang="ja-JP" altLang="en-US" sz="1100" b="1"/>
            <a:t>入力後は、「個人」「男子団体」「女子団体」「参加申込」の各シートを印刷し、提出してください。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107674</xdr:colOff>
      <xdr:row>10</xdr:row>
      <xdr:rowOff>207064</xdr:rowOff>
    </xdr:from>
    <xdr:to>
      <xdr:col>5</xdr:col>
      <xdr:colOff>3048001</xdr:colOff>
      <xdr:row>13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3752022" y="2981738"/>
          <a:ext cx="2940327" cy="6708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このシートには、団体参加料、個人参加料</a:t>
          </a:r>
          <a:endParaRPr kumimoji="1" lang="en-US" altLang="ja-JP" sz="1100"/>
        </a:p>
        <a:p>
          <a:r>
            <a:rPr kumimoji="1" lang="ja-JP" altLang="en-US" sz="1100"/>
            <a:t>振込先・締め切り日を入力します。</a:t>
          </a:r>
          <a:endParaRPr kumimoji="1" lang="en-US" altLang="ja-JP" sz="1100"/>
        </a:p>
        <a:p>
          <a:r>
            <a:rPr kumimoji="1" lang="ja-JP" altLang="en-US" sz="1100"/>
            <a:t>（事務局入力欄です）</a:t>
          </a:r>
          <a:endParaRPr kumimoji="1" lang="en-US" altLang="ja-JP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23389;&#19968;/Dropbox/&#21331;&#29699;/&#65298;&#65303;&#24180;&#24230;/0827_&#20840;&#20061;&#24030;&#23567;&#23398;/&#23567;&#23398;&#29983;&#22823;&#20250;&#30003;&#36796;%20(&#33258;&#21205;&#20445;&#23384;&#28168;&#12415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データ"/>
      <sheetName val="個人"/>
      <sheetName val="男子団体"/>
      <sheetName val="女子団体"/>
      <sheetName val="参加申込"/>
      <sheetName val="個人名簿"/>
      <sheetName val="団体名簿"/>
    </sheetNames>
    <sheetDataSet>
      <sheetData sheetId="0" refreshError="1"/>
      <sheetData sheetId="1" refreshError="1"/>
      <sheetData sheetId="2">
        <row r="52">
          <cell r="E52" t="str">
            <v>監督</v>
          </cell>
          <cell r="M52" t="str">
            <v>-</v>
          </cell>
        </row>
        <row r="53">
          <cell r="E53" t="str">
            <v>アドバイザー</v>
          </cell>
          <cell r="M53" t="str">
            <v>-</v>
          </cell>
        </row>
        <row r="54">
          <cell r="E54" t="str">
            <v>選手１</v>
          </cell>
        </row>
        <row r="55">
          <cell r="E55" t="str">
            <v>選手２</v>
          </cell>
        </row>
        <row r="56">
          <cell r="E56" t="str">
            <v>選手３</v>
          </cell>
        </row>
        <row r="57">
          <cell r="E57" t="str">
            <v>選手４</v>
          </cell>
        </row>
        <row r="58">
          <cell r="E58" t="str">
            <v>選手５</v>
          </cell>
        </row>
        <row r="73">
          <cell r="E73" t="str">
            <v>監督</v>
          </cell>
          <cell r="M73" t="str">
            <v>-</v>
          </cell>
        </row>
        <row r="74">
          <cell r="E74" t="str">
            <v>アドバイザー</v>
          </cell>
          <cell r="M74" t="str">
            <v>-</v>
          </cell>
        </row>
        <row r="75">
          <cell r="E75" t="str">
            <v>選手１</v>
          </cell>
        </row>
        <row r="76">
          <cell r="E76" t="str">
            <v>選手２</v>
          </cell>
        </row>
        <row r="77">
          <cell r="E77" t="str">
            <v>選手３</v>
          </cell>
        </row>
        <row r="78">
          <cell r="E78" t="str">
            <v>選手４</v>
          </cell>
        </row>
        <row r="79">
          <cell r="E79" t="str">
            <v>選手５</v>
          </cell>
        </row>
        <row r="94">
          <cell r="E94" t="str">
            <v>監督</v>
          </cell>
          <cell r="M94" t="str">
            <v>-</v>
          </cell>
        </row>
        <row r="95">
          <cell r="E95" t="str">
            <v>アドバイザー</v>
          </cell>
          <cell r="M95" t="str">
            <v>-</v>
          </cell>
        </row>
        <row r="96">
          <cell r="E96" t="str">
            <v>選手１</v>
          </cell>
        </row>
        <row r="97">
          <cell r="E97" t="str">
            <v>選手２</v>
          </cell>
        </row>
        <row r="98">
          <cell r="E98" t="str">
            <v>選手３</v>
          </cell>
        </row>
        <row r="99">
          <cell r="E99" t="str">
            <v>選手４</v>
          </cell>
        </row>
        <row r="100">
          <cell r="E100" t="str">
            <v>選手５</v>
          </cell>
        </row>
        <row r="115">
          <cell r="E115" t="str">
            <v>監督</v>
          </cell>
          <cell r="M115" t="str">
            <v>-</v>
          </cell>
        </row>
        <row r="116">
          <cell r="E116" t="str">
            <v>アドバイザー</v>
          </cell>
          <cell r="M116" t="str">
            <v>-</v>
          </cell>
        </row>
        <row r="117">
          <cell r="E117" t="str">
            <v>選手１</v>
          </cell>
        </row>
        <row r="118">
          <cell r="E118" t="str">
            <v>選手２</v>
          </cell>
        </row>
        <row r="119">
          <cell r="E119" t="str">
            <v>選手３</v>
          </cell>
        </row>
        <row r="120">
          <cell r="E120" t="str">
            <v>選手４</v>
          </cell>
        </row>
        <row r="121">
          <cell r="E121" t="str">
            <v>選手５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autoPageBreaks="0"/>
  </sheetPr>
  <dimension ref="B1:J29"/>
  <sheetViews>
    <sheetView zoomScaleNormal="100" workbookViewId="0">
      <selection activeCell="D19" sqref="D19:E19"/>
    </sheetView>
  </sheetViews>
  <sheetFormatPr defaultRowHeight="13.5" x14ac:dyDescent="0.15"/>
  <cols>
    <col min="1" max="1" width="4" customWidth="1"/>
    <col min="2" max="2" width="3.375" customWidth="1"/>
    <col min="3" max="3" width="14.5" customWidth="1"/>
    <col min="4" max="4" width="16.625" customWidth="1"/>
    <col min="5" max="5" width="9.375" customWidth="1"/>
    <col min="6" max="6" width="40.5" customWidth="1"/>
    <col min="7" max="7" width="3.375" customWidth="1"/>
    <col min="8" max="8" width="3.5" customWidth="1"/>
    <col min="9" max="10" width="9" hidden="1" customWidth="1"/>
  </cols>
  <sheetData>
    <row r="1" spans="2:7" ht="14.25" thickBot="1" x14ac:dyDescent="0.2"/>
    <row r="2" spans="2:7" ht="24.75" customHeight="1" x14ac:dyDescent="0.15">
      <c r="B2" s="1"/>
      <c r="C2" s="2"/>
      <c r="D2" s="2"/>
      <c r="E2" s="2"/>
      <c r="F2" s="2"/>
      <c r="G2" s="3"/>
    </row>
    <row r="3" spans="2:7" ht="25.5" customHeight="1" x14ac:dyDescent="0.15">
      <c r="B3" s="4"/>
      <c r="C3" s="5" t="s">
        <v>0</v>
      </c>
      <c r="D3" s="201" t="s">
        <v>110</v>
      </c>
      <c r="E3" s="201"/>
      <c r="F3" s="201"/>
      <c r="G3" s="6"/>
    </row>
    <row r="4" spans="2:7" ht="6.75" customHeight="1" x14ac:dyDescent="0.15">
      <c r="B4" s="4"/>
      <c r="C4" s="5"/>
      <c r="D4" s="7"/>
      <c r="E4" s="7"/>
      <c r="F4" s="7"/>
      <c r="G4" s="6"/>
    </row>
    <row r="5" spans="2:7" ht="25.5" customHeight="1" x14ac:dyDescent="0.15">
      <c r="B5" s="4"/>
      <c r="C5" s="5" t="s">
        <v>1</v>
      </c>
      <c r="D5" s="201" t="s">
        <v>111</v>
      </c>
      <c r="E5" s="201"/>
      <c r="F5" s="201"/>
      <c r="G5" s="6"/>
    </row>
    <row r="6" spans="2:7" ht="6.75" customHeight="1" x14ac:dyDescent="0.15">
      <c r="B6" s="4"/>
      <c r="C6" s="5"/>
      <c r="D6" s="5"/>
      <c r="E6" s="5"/>
      <c r="F6" s="5"/>
      <c r="G6" s="6"/>
    </row>
    <row r="7" spans="2:7" ht="25.5" customHeight="1" x14ac:dyDescent="0.15">
      <c r="B7" s="4"/>
      <c r="C7" s="5" t="s">
        <v>2</v>
      </c>
      <c r="D7" s="197" t="s">
        <v>19</v>
      </c>
      <c r="E7" s="9" t="s">
        <v>4</v>
      </c>
      <c r="F7" s="196" t="str">
        <f>D7&amp;"県"&amp;VLOOKUP(D7,$I$22:$J$29,2,FALSE)</f>
        <v>沖縄県卓球協会</v>
      </c>
      <c r="G7" s="6"/>
    </row>
    <row r="8" spans="2:7" ht="25.5" customHeight="1" thickBot="1" x14ac:dyDescent="0.2">
      <c r="B8" s="11"/>
      <c r="C8" s="12"/>
      <c r="D8" s="12"/>
      <c r="E8" s="13"/>
      <c r="F8" s="14"/>
      <c r="G8" s="15"/>
    </row>
    <row r="9" spans="2:7" ht="16.5" customHeight="1" thickBot="1" x14ac:dyDescent="0.2">
      <c r="B9" s="16"/>
      <c r="C9" s="17"/>
      <c r="D9" s="17"/>
      <c r="E9" s="17"/>
      <c r="F9" s="18"/>
      <c r="G9" s="16"/>
    </row>
    <row r="10" spans="2:7" ht="20.25" customHeight="1" x14ac:dyDescent="0.15">
      <c r="B10" s="1"/>
      <c r="C10" s="19"/>
      <c r="D10" s="19"/>
      <c r="E10" s="19"/>
      <c r="F10" s="20"/>
      <c r="G10" s="3"/>
    </row>
    <row r="11" spans="2:7" ht="25.5" customHeight="1" x14ac:dyDescent="0.15">
      <c r="B11" s="4"/>
      <c r="C11" s="5" t="s">
        <v>5</v>
      </c>
      <c r="D11" s="8"/>
      <c r="E11" s="9" t="s">
        <v>4</v>
      </c>
      <c r="F11" s="10" t="e">
        <f>D11&amp;"県"&amp;VLOOKUP(D11,$I$22:$J$29,2,FALSE)</f>
        <v>#N/A</v>
      </c>
      <c r="G11" s="6"/>
    </row>
    <row r="12" spans="2:7" ht="18" customHeight="1" x14ac:dyDescent="0.15">
      <c r="B12" s="4"/>
      <c r="C12" s="5"/>
      <c r="D12" s="9"/>
      <c r="E12" s="9"/>
      <c r="F12" s="5"/>
      <c r="G12" s="6"/>
    </row>
    <row r="13" spans="2:7" ht="25.5" customHeight="1" x14ac:dyDescent="0.15">
      <c r="B13" s="4"/>
      <c r="C13" s="5" t="s">
        <v>6</v>
      </c>
      <c r="D13" s="8"/>
      <c r="E13" s="9"/>
      <c r="F13" s="5"/>
      <c r="G13" s="6"/>
    </row>
    <row r="14" spans="2:7" ht="18" customHeight="1" x14ac:dyDescent="0.15">
      <c r="B14" s="4"/>
      <c r="C14" s="5"/>
      <c r="D14" s="9"/>
      <c r="E14" s="9"/>
      <c r="F14" s="5"/>
      <c r="G14" s="6"/>
    </row>
    <row r="15" spans="2:7" ht="25.5" customHeight="1" x14ac:dyDescent="0.15">
      <c r="B15" s="4"/>
      <c r="C15" s="5" t="s">
        <v>7</v>
      </c>
      <c r="D15" s="8"/>
      <c r="E15" s="21" t="s">
        <v>8</v>
      </c>
      <c r="F15" s="155"/>
      <c r="G15" s="6"/>
    </row>
    <row r="16" spans="2:7" ht="18" customHeight="1" x14ac:dyDescent="0.15">
      <c r="B16" s="4"/>
      <c r="C16" s="5"/>
      <c r="D16" s="5"/>
      <c r="E16" s="5"/>
      <c r="F16" s="5"/>
      <c r="G16" s="6"/>
    </row>
    <row r="17" spans="2:10" ht="25.5" customHeight="1" x14ac:dyDescent="0.15">
      <c r="B17" s="4"/>
      <c r="C17" s="5" t="s">
        <v>9</v>
      </c>
      <c r="D17" s="202" t="s">
        <v>116</v>
      </c>
      <c r="E17" s="202"/>
      <c r="F17" s="5"/>
      <c r="G17" s="6"/>
    </row>
    <row r="18" spans="2:10" ht="18" customHeight="1" x14ac:dyDescent="0.15">
      <c r="B18" s="4"/>
      <c r="C18" s="22"/>
      <c r="D18" s="22"/>
      <c r="E18" s="22"/>
      <c r="F18" s="22"/>
      <c r="G18" s="6"/>
    </row>
    <row r="19" spans="2:10" ht="25.5" customHeight="1" x14ac:dyDescent="0.15">
      <c r="B19" s="4"/>
      <c r="C19" s="5" t="s">
        <v>10</v>
      </c>
      <c r="D19" s="202"/>
      <c r="E19" s="202"/>
      <c r="F19" s="5"/>
      <c r="G19" s="6"/>
    </row>
    <row r="20" spans="2:10" ht="20.25" customHeight="1" thickBot="1" x14ac:dyDescent="0.2">
      <c r="B20" s="11"/>
      <c r="C20" s="23"/>
      <c r="D20" s="23"/>
      <c r="E20" s="23"/>
      <c r="F20" s="23"/>
      <c r="G20" s="15"/>
    </row>
    <row r="22" spans="2:10" x14ac:dyDescent="0.15">
      <c r="I22" t="s">
        <v>11</v>
      </c>
      <c r="J22" t="s">
        <v>12</v>
      </c>
    </row>
    <row r="23" spans="2:10" x14ac:dyDescent="0.15">
      <c r="I23" t="s">
        <v>13</v>
      </c>
      <c r="J23" t="s">
        <v>12</v>
      </c>
    </row>
    <row r="24" spans="2:10" x14ac:dyDescent="0.15">
      <c r="I24" t="s">
        <v>14</v>
      </c>
      <c r="J24" t="s">
        <v>15</v>
      </c>
    </row>
    <row r="25" spans="2:10" x14ac:dyDescent="0.15">
      <c r="I25" t="s">
        <v>16</v>
      </c>
      <c r="J25" t="s">
        <v>15</v>
      </c>
    </row>
    <row r="26" spans="2:10" x14ac:dyDescent="0.15">
      <c r="I26" t="s">
        <v>17</v>
      </c>
      <c r="J26" t="s">
        <v>12</v>
      </c>
    </row>
    <row r="27" spans="2:10" x14ac:dyDescent="0.15">
      <c r="I27" t="s">
        <v>3</v>
      </c>
      <c r="J27" t="s">
        <v>12</v>
      </c>
    </row>
    <row r="28" spans="2:10" x14ac:dyDescent="0.15">
      <c r="I28" t="s">
        <v>18</v>
      </c>
      <c r="J28" t="s">
        <v>15</v>
      </c>
    </row>
    <row r="29" spans="2:10" x14ac:dyDescent="0.15">
      <c r="I29" t="s">
        <v>19</v>
      </c>
      <c r="J29" t="s">
        <v>12</v>
      </c>
    </row>
  </sheetData>
  <sheetProtection sheet="1" selectLockedCells="1"/>
  <mergeCells count="4">
    <mergeCell ref="D3:F3"/>
    <mergeCell ref="D5:F5"/>
    <mergeCell ref="D17:E17"/>
    <mergeCell ref="D19:E19"/>
  </mergeCells>
  <phoneticPr fontId="2"/>
  <dataValidations count="1">
    <dataValidation type="list" allowBlank="1" showInputMessage="1" showErrorMessage="1" sqref="D11 D7">
      <formula1>$I$22:$I$29</formula1>
    </dataValidation>
  </dataValidations>
  <pageMargins left="0.7" right="0.7" top="0.75" bottom="0.75" header="0.3" footer="0.3"/>
  <pageSetup paperSize="9" scale="97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autoPageBreaks="0"/>
  </sheetPr>
  <dimension ref="B1:J23"/>
  <sheetViews>
    <sheetView workbookViewId="0">
      <selection activeCell="L4" sqref="L4"/>
    </sheetView>
  </sheetViews>
  <sheetFormatPr defaultRowHeight="13.5" x14ac:dyDescent="0.15"/>
  <cols>
    <col min="1" max="1" width="4" customWidth="1"/>
    <col min="2" max="2" width="3.375" customWidth="1"/>
    <col min="3" max="3" width="14.5" customWidth="1"/>
    <col min="4" max="4" width="16.625" customWidth="1"/>
    <col min="5" max="5" width="9.375" customWidth="1"/>
    <col min="6" max="6" width="37.625" customWidth="1"/>
    <col min="7" max="7" width="2.75" customWidth="1"/>
    <col min="8" max="8" width="3.5" customWidth="1"/>
    <col min="9" max="10" width="0" hidden="1" customWidth="1"/>
  </cols>
  <sheetData>
    <row r="1" spans="2:10" ht="16.5" customHeight="1" thickBot="1" x14ac:dyDescent="0.2">
      <c r="B1" s="16"/>
      <c r="C1" s="17"/>
      <c r="D1" s="17"/>
      <c r="E1" s="17"/>
      <c r="F1" s="18"/>
      <c r="G1" s="16"/>
    </row>
    <row r="2" spans="2:10" ht="20.25" customHeight="1" x14ac:dyDescent="0.15">
      <c r="B2" s="1"/>
      <c r="C2" s="19"/>
      <c r="D2" s="19"/>
      <c r="E2" s="19"/>
      <c r="F2" s="20"/>
      <c r="G2" s="3"/>
    </row>
    <row r="3" spans="2:10" ht="25.5" customHeight="1" x14ac:dyDescent="0.15">
      <c r="B3" s="4"/>
      <c r="C3" s="5" t="s">
        <v>20</v>
      </c>
      <c r="D3" s="8" t="s">
        <v>109</v>
      </c>
      <c r="E3" s="9"/>
      <c r="F3" s="5"/>
      <c r="G3" s="6"/>
    </row>
    <row r="4" spans="2:10" ht="18" customHeight="1" x14ac:dyDescent="0.15">
      <c r="B4" s="4"/>
      <c r="C4" s="5"/>
      <c r="D4" s="9"/>
      <c r="E4" s="9"/>
      <c r="F4" s="5"/>
      <c r="G4" s="6"/>
    </row>
    <row r="5" spans="2:10" ht="25.5" customHeight="1" x14ac:dyDescent="0.15">
      <c r="B5" s="4"/>
      <c r="C5" s="5" t="s">
        <v>106</v>
      </c>
      <c r="D5" s="199">
        <v>507</v>
      </c>
      <c r="E5" s="21" t="s">
        <v>107</v>
      </c>
      <c r="F5" s="200" t="s">
        <v>114</v>
      </c>
      <c r="G5" s="6"/>
    </row>
    <row r="6" spans="2:10" ht="18" customHeight="1" x14ac:dyDescent="0.15">
      <c r="B6" s="4"/>
      <c r="C6" s="5"/>
      <c r="D6" s="5"/>
      <c r="E6" s="5"/>
      <c r="F6" s="5"/>
      <c r="G6" s="6"/>
    </row>
    <row r="7" spans="2:10" ht="25.5" customHeight="1" x14ac:dyDescent="0.15">
      <c r="B7" s="4"/>
      <c r="C7" s="5" t="s">
        <v>21</v>
      </c>
      <c r="D7" s="204" t="s">
        <v>115</v>
      </c>
      <c r="E7" s="204"/>
      <c r="F7" s="204"/>
      <c r="G7" s="6"/>
    </row>
    <row r="8" spans="2:10" ht="18" customHeight="1" x14ac:dyDescent="0.15">
      <c r="B8" s="4"/>
      <c r="C8" s="22"/>
      <c r="D8" s="22"/>
      <c r="E8" s="22"/>
      <c r="F8" s="22"/>
      <c r="G8" s="6"/>
    </row>
    <row r="9" spans="2:10" ht="25.5" customHeight="1" x14ac:dyDescent="0.15">
      <c r="B9" s="4"/>
      <c r="C9" s="5" t="s">
        <v>22</v>
      </c>
      <c r="D9" s="203" t="s">
        <v>117</v>
      </c>
      <c r="E9" s="203"/>
      <c r="F9" s="5"/>
      <c r="G9" s="6"/>
    </row>
    <row r="10" spans="2:10" ht="25.5" customHeight="1" x14ac:dyDescent="0.15">
      <c r="B10" s="4"/>
      <c r="C10" s="5"/>
      <c r="D10" s="5"/>
      <c r="E10" s="5"/>
      <c r="F10" s="5"/>
      <c r="G10" s="6"/>
    </row>
    <row r="11" spans="2:10" ht="25.5" customHeight="1" x14ac:dyDescent="0.15">
      <c r="B11" s="4"/>
      <c r="C11" s="5" t="s">
        <v>23</v>
      </c>
      <c r="D11" s="198">
        <v>4000</v>
      </c>
      <c r="E11" s="5" t="s">
        <v>25</v>
      </c>
      <c r="F11" s="5"/>
      <c r="G11" s="6"/>
    </row>
    <row r="12" spans="2:10" ht="18" customHeight="1" x14ac:dyDescent="0.15">
      <c r="B12" s="4"/>
      <c r="C12" s="5"/>
      <c r="D12" s="24"/>
      <c r="E12" s="5"/>
      <c r="F12" s="5"/>
      <c r="G12" s="6"/>
    </row>
    <row r="13" spans="2:10" ht="25.5" customHeight="1" x14ac:dyDescent="0.15">
      <c r="B13" s="4"/>
      <c r="C13" s="5" t="s">
        <v>24</v>
      </c>
      <c r="D13" s="198">
        <v>2000</v>
      </c>
      <c r="E13" s="5" t="s">
        <v>25</v>
      </c>
      <c r="F13" s="5"/>
      <c r="G13" s="6"/>
    </row>
    <row r="14" spans="2:10" ht="20.25" customHeight="1" thickBot="1" x14ac:dyDescent="0.2">
      <c r="B14" s="11"/>
      <c r="C14" s="23"/>
      <c r="D14" s="23"/>
      <c r="E14" s="23"/>
      <c r="F14" s="23"/>
      <c r="G14" s="15"/>
    </row>
    <row r="16" spans="2:10" x14ac:dyDescent="0.15">
      <c r="I16" t="s">
        <v>11</v>
      </c>
      <c r="J16" t="s">
        <v>12</v>
      </c>
    </row>
    <row r="17" spans="9:10" x14ac:dyDescent="0.15">
      <c r="I17" t="s">
        <v>13</v>
      </c>
      <c r="J17" t="s">
        <v>12</v>
      </c>
    </row>
    <row r="18" spans="9:10" x14ac:dyDescent="0.15">
      <c r="I18" t="s">
        <v>14</v>
      </c>
      <c r="J18" t="s">
        <v>15</v>
      </c>
    </row>
    <row r="19" spans="9:10" x14ac:dyDescent="0.15">
      <c r="I19" t="s">
        <v>16</v>
      </c>
      <c r="J19" t="s">
        <v>15</v>
      </c>
    </row>
    <row r="20" spans="9:10" x14ac:dyDescent="0.15">
      <c r="I20" t="s">
        <v>17</v>
      </c>
      <c r="J20" t="s">
        <v>12</v>
      </c>
    </row>
    <row r="21" spans="9:10" x14ac:dyDescent="0.15">
      <c r="I21" t="s">
        <v>3</v>
      </c>
      <c r="J21" t="s">
        <v>12</v>
      </c>
    </row>
    <row r="22" spans="9:10" x14ac:dyDescent="0.15">
      <c r="I22" t="s">
        <v>18</v>
      </c>
      <c r="J22" t="s">
        <v>15</v>
      </c>
    </row>
    <row r="23" spans="9:10" x14ac:dyDescent="0.15">
      <c r="I23" t="s">
        <v>19</v>
      </c>
      <c r="J23" t="s">
        <v>12</v>
      </c>
    </row>
  </sheetData>
  <sheetProtection selectLockedCells="1"/>
  <mergeCells count="2">
    <mergeCell ref="D9:E9"/>
    <mergeCell ref="D7:F7"/>
  </mergeCells>
  <phoneticPr fontId="2"/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34"/>
  <sheetViews>
    <sheetView workbookViewId="0">
      <selection activeCell="K28" sqref="K28"/>
    </sheetView>
  </sheetViews>
  <sheetFormatPr defaultColWidth="9" defaultRowHeight="13.5" x14ac:dyDescent="0.15"/>
  <cols>
    <col min="1" max="1" width="8" style="25" customWidth="1"/>
    <col min="2" max="2" width="10.5" style="25" customWidth="1"/>
    <col min="3" max="3" width="14.375" style="25" customWidth="1"/>
    <col min="4" max="4" width="14.625" style="25" customWidth="1"/>
    <col min="5" max="5" width="7.625" style="25" customWidth="1"/>
    <col min="6" max="6" width="19.375" style="25" customWidth="1"/>
    <col min="7" max="7" width="4.25" style="25" customWidth="1"/>
    <col min="8" max="8" width="7" style="25" customWidth="1"/>
    <col min="9" max="16384" width="9" style="25"/>
  </cols>
  <sheetData>
    <row r="1" spans="1:9" s="115" customFormat="1" x14ac:dyDescent="0.15">
      <c r="A1" s="116" t="s">
        <v>87</v>
      </c>
    </row>
    <row r="2" spans="1:9" ht="20.25" customHeight="1" x14ac:dyDescent="0.15">
      <c r="F2" s="213" t="str">
        <f>基本データ!D17</f>
        <v>令和元年　　月　　日</v>
      </c>
      <c r="G2" s="213"/>
      <c r="H2" s="213"/>
    </row>
    <row r="3" spans="1:9" s="27" customFormat="1" ht="8.25" customHeight="1" x14ac:dyDescent="0.15">
      <c r="I3" s="26"/>
    </row>
    <row r="4" spans="1:9" ht="20.25" customHeight="1" x14ac:dyDescent="0.15">
      <c r="A4" s="214" t="str">
        <f>基本データ!F7</f>
        <v>沖縄県卓球協会</v>
      </c>
      <c r="B4" s="214"/>
      <c r="C4" s="28" t="s">
        <v>54</v>
      </c>
    </row>
    <row r="5" spans="1:9" s="27" customFormat="1" ht="8.25" customHeight="1" x14ac:dyDescent="0.15">
      <c r="C5" s="28"/>
    </row>
    <row r="6" spans="1:9" ht="20.25" customHeight="1" x14ac:dyDescent="0.15">
      <c r="A6" s="211" t="str">
        <f>大会名１</f>
        <v>第一三共ヘルスケア・レディース２０１９</v>
      </c>
      <c r="B6" s="211"/>
      <c r="C6" s="211"/>
      <c r="D6" s="211"/>
      <c r="E6" s="211"/>
      <c r="F6" s="211"/>
      <c r="G6" s="211"/>
      <c r="H6" s="211"/>
      <c r="I6" s="34"/>
    </row>
    <row r="7" spans="1:9" ht="21" customHeight="1" x14ac:dyDescent="0.15">
      <c r="A7" s="211" t="str">
        <f>大会名２</f>
        <v>第3２回九州ブロックレディース卓球大会</v>
      </c>
      <c r="B7" s="211"/>
      <c r="C7" s="211"/>
      <c r="D7" s="211"/>
      <c r="E7" s="211"/>
      <c r="F7" s="211"/>
      <c r="G7" s="211"/>
      <c r="H7" s="211"/>
      <c r="I7" s="34"/>
    </row>
    <row r="8" spans="1:9" s="31" customFormat="1" ht="21" customHeight="1" thickBot="1" x14ac:dyDescent="0.2">
      <c r="A8" s="32"/>
      <c r="B8" s="32"/>
      <c r="C8" s="32"/>
      <c r="D8" s="32"/>
      <c r="E8" s="32"/>
      <c r="F8" s="32"/>
      <c r="G8" s="32"/>
      <c r="H8" s="32"/>
      <c r="I8" s="34"/>
    </row>
    <row r="9" spans="1:9" ht="33" customHeight="1" thickBot="1" x14ac:dyDescent="0.2">
      <c r="A9" s="27"/>
      <c r="B9" s="35" t="s">
        <v>26</v>
      </c>
      <c r="C9" s="35"/>
      <c r="D9" s="60" t="s">
        <v>53</v>
      </c>
      <c r="E9" s="209"/>
      <c r="F9" s="209"/>
      <c r="G9" s="210"/>
      <c r="H9" s="27"/>
      <c r="I9" s="27"/>
    </row>
    <row r="11" spans="1:9" ht="26.25" customHeight="1" x14ac:dyDescent="0.15">
      <c r="B11" s="25" t="s">
        <v>27</v>
      </c>
    </row>
    <row r="12" spans="1:9" ht="18" customHeight="1" x14ac:dyDescent="0.15">
      <c r="B12" s="46" t="s">
        <v>28</v>
      </c>
      <c r="C12" s="47" t="s">
        <v>29</v>
      </c>
      <c r="D12" s="215" t="s">
        <v>30</v>
      </c>
      <c r="E12" s="215"/>
      <c r="F12" s="215" t="s">
        <v>31</v>
      </c>
      <c r="G12" s="216"/>
    </row>
    <row r="13" spans="1:9" ht="26.25" customHeight="1" x14ac:dyDescent="0.15">
      <c r="B13" s="43" t="s">
        <v>32</v>
      </c>
      <c r="C13" s="44">
        <f>団体参加料</f>
        <v>4000</v>
      </c>
      <c r="D13" s="48"/>
      <c r="E13" s="54" t="s">
        <v>34</v>
      </c>
      <c r="F13" s="51"/>
      <c r="G13" s="57" t="s">
        <v>33</v>
      </c>
    </row>
    <row r="14" spans="1:9" ht="26.25" customHeight="1" x14ac:dyDescent="0.15">
      <c r="B14" s="39" t="s">
        <v>35</v>
      </c>
      <c r="C14" s="40">
        <f>団体参加料</f>
        <v>4000</v>
      </c>
      <c r="D14" s="49"/>
      <c r="E14" s="55" t="s">
        <v>34</v>
      </c>
      <c r="F14" s="52"/>
      <c r="G14" s="58" t="s">
        <v>33</v>
      </c>
    </row>
    <row r="15" spans="1:9" ht="26.25" customHeight="1" x14ac:dyDescent="0.15">
      <c r="B15" s="39" t="s">
        <v>36</v>
      </c>
      <c r="C15" s="40">
        <f>団体参加料</f>
        <v>4000</v>
      </c>
      <c r="D15" s="49"/>
      <c r="E15" s="55" t="s">
        <v>37</v>
      </c>
      <c r="F15" s="52"/>
      <c r="G15" s="58" t="s">
        <v>33</v>
      </c>
    </row>
    <row r="16" spans="1:9" ht="26.25" customHeight="1" x14ac:dyDescent="0.15">
      <c r="B16" s="41" t="s">
        <v>38</v>
      </c>
      <c r="C16" s="42"/>
      <c r="D16" s="50"/>
      <c r="E16" s="56" t="s">
        <v>37</v>
      </c>
      <c r="F16" s="53"/>
      <c r="G16" s="59" t="s">
        <v>33</v>
      </c>
    </row>
    <row r="17" spans="2:9" ht="21.75" customHeight="1" x14ac:dyDescent="0.15"/>
    <row r="18" spans="2:9" ht="21.75" customHeight="1" x14ac:dyDescent="0.15">
      <c r="B18" s="25" t="s">
        <v>39</v>
      </c>
    </row>
    <row r="19" spans="2:9" ht="18" customHeight="1" x14ac:dyDescent="0.15">
      <c r="B19" s="46" t="s">
        <v>40</v>
      </c>
      <c r="C19" s="47" t="s">
        <v>29</v>
      </c>
      <c r="D19" s="215" t="s">
        <v>30</v>
      </c>
      <c r="E19" s="215"/>
      <c r="F19" s="215" t="s">
        <v>31</v>
      </c>
      <c r="G19" s="216"/>
    </row>
    <row r="20" spans="2:9" ht="26.25" customHeight="1" x14ac:dyDescent="0.15">
      <c r="B20" s="43" t="s">
        <v>41</v>
      </c>
      <c r="C20" s="44">
        <f>個人参加料</f>
        <v>2000</v>
      </c>
      <c r="D20" s="48"/>
      <c r="E20" s="54" t="s">
        <v>42</v>
      </c>
      <c r="F20" s="51"/>
      <c r="G20" s="57" t="s">
        <v>33</v>
      </c>
    </row>
    <row r="21" spans="2:9" ht="26.25" customHeight="1" x14ac:dyDescent="0.15">
      <c r="B21" s="39" t="s">
        <v>43</v>
      </c>
      <c r="C21" s="40">
        <f>個人参加料</f>
        <v>2000</v>
      </c>
      <c r="D21" s="49"/>
      <c r="E21" s="55" t="s">
        <v>42</v>
      </c>
      <c r="F21" s="52"/>
      <c r="G21" s="58" t="s">
        <v>33</v>
      </c>
    </row>
    <row r="22" spans="2:9" ht="26.25" customHeight="1" x14ac:dyDescent="0.15">
      <c r="B22" s="39" t="s">
        <v>44</v>
      </c>
      <c r="C22" s="40">
        <f>個人参加料</f>
        <v>2000</v>
      </c>
      <c r="D22" s="49"/>
      <c r="E22" s="55" t="s">
        <v>42</v>
      </c>
      <c r="F22" s="52"/>
      <c r="G22" s="58" t="s">
        <v>33</v>
      </c>
    </row>
    <row r="23" spans="2:9" ht="26.25" customHeight="1" x14ac:dyDescent="0.15">
      <c r="B23" s="39" t="s">
        <v>45</v>
      </c>
      <c r="C23" s="40">
        <f>個人参加料</f>
        <v>2000</v>
      </c>
      <c r="D23" s="49"/>
      <c r="E23" s="55" t="s">
        <v>42</v>
      </c>
      <c r="F23" s="52"/>
      <c r="G23" s="58" t="s">
        <v>33</v>
      </c>
    </row>
    <row r="24" spans="2:9" ht="26.25" customHeight="1" x14ac:dyDescent="0.15">
      <c r="B24" s="41" t="s">
        <v>38</v>
      </c>
      <c r="C24" s="42"/>
      <c r="D24" s="50"/>
      <c r="E24" s="56" t="s">
        <v>42</v>
      </c>
      <c r="F24" s="53"/>
      <c r="G24" s="59" t="s">
        <v>33</v>
      </c>
    </row>
    <row r="25" spans="2:9" ht="21.75" customHeight="1" x14ac:dyDescent="0.15"/>
    <row r="26" spans="2:9" ht="26.25" customHeight="1" x14ac:dyDescent="0.15">
      <c r="D26" s="206" t="s">
        <v>46</v>
      </c>
      <c r="E26" s="207"/>
      <c r="F26" s="36"/>
      <c r="G26" s="29" t="s">
        <v>33</v>
      </c>
    </row>
    <row r="27" spans="2:9" ht="21.75" customHeight="1" x14ac:dyDescent="0.15"/>
    <row r="28" spans="2:9" ht="22.5" customHeight="1" x14ac:dyDescent="0.15">
      <c r="B28" s="212" t="s">
        <v>118</v>
      </c>
      <c r="C28" s="212"/>
      <c r="D28" s="212"/>
      <c r="E28" s="212"/>
      <c r="F28" s="212"/>
      <c r="G28" s="212"/>
    </row>
    <row r="29" spans="2:9" ht="22.5" customHeight="1" x14ac:dyDescent="0.15">
      <c r="C29" s="33" t="s">
        <v>50</v>
      </c>
      <c r="D29" s="28" t="str">
        <f>": "&amp;銀行名&amp;" "&amp;支店名</f>
        <v>: 琉球銀行 507</v>
      </c>
      <c r="E29" s="28"/>
      <c r="F29" s="28"/>
    </row>
    <row r="30" spans="2:9" ht="22.5" customHeight="1" x14ac:dyDescent="0.15">
      <c r="C30" s="33" t="s">
        <v>51</v>
      </c>
      <c r="D30" s="28" t="str">
        <f>":"&amp;口座番号</f>
        <v>:５２８０６５</v>
      </c>
      <c r="E30" s="28"/>
      <c r="F30" s="28"/>
    </row>
    <row r="31" spans="2:9" ht="22.5" customHeight="1" x14ac:dyDescent="0.15">
      <c r="C31" s="33" t="s">
        <v>52</v>
      </c>
      <c r="D31" s="28" t="str">
        <f>":"&amp;口座名義</f>
        <v>:沖縄県卓球協会　レディース委員長　比嘉光子</v>
      </c>
      <c r="E31" s="28"/>
      <c r="F31" s="28"/>
      <c r="I31" s="28"/>
    </row>
    <row r="32" spans="2:9" ht="14.25" customHeight="1" x14ac:dyDescent="0.15"/>
    <row r="33" spans="3:7" ht="22.5" customHeight="1" x14ac:dyDescent="0.15">
      <c r="C33" s="61" t="s">
        <v>47</v>
      </c>
      <c r="D33" s="62" t="s">
        <v>48</v>
      </c>
      <c r="E33" s="208"/>
      <c r="F33" s="208"/>
      <c r="G33" s="208"/>
    </row>
    <row r="34" spans="3:7" ht="22.5" customHeight="1" x14ac:dyDescent="0.15">
      <c r="C34" s="30"/>
      <c r="D34" s="62" t="s">
        <v>49</v>
      </c>
      <c r="E34" s="205"/>
      <c r="F34" s="205"/>
      <c r="G34" s="205"/>
    </row>
  </sheetData>
  <sheetProtection selectLockedCells="1"/>
  <mergeCells count="13">
    <mergeCell ref="F2:H2"/>
    <mergeCell ref="A4:B4"/>
    <mergeCell ref="D12:E12"/>
    <mergeCell ref="F12:G12"/>
    <mergeCell ref="D19:E19"/>
    <mergeCell ref="F19:G19"/>
    <mergeCell ref="E34:G34"/>
    <mergeCell ref="D26:E26"/>
    <mergeCell ref="E33:G33"/>
    <mergeCell ref="E9:G9"/>
    <mergeCell ref="A6:H6"/>
    <mergeCell ref="A7:H7"/>
    <mergeCell ref="B28:G28"/>
  </mergeCells>
  <phoneticPr fontId="2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11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/>
  </sheetPr>
  <dimension ref="A1:AE107"/>
  <sheetViews>
    <sheetView tabSelected="1" zoomScaleNormal="100" workbookViewId="0">
      <selection activeCell="AE16" sqref="AE16"/>
    </sheetView>
  </sheetViews>
  <sheetFormatPr defaultColWidth="9" defaultRowHeight="13.5" x14ac:dyDescent="0.15"/>
  <cols>
    <col min="1" max="1" width="1.25" style="107" customWidth="1"/>
    <col min="2" max="2" width="4.125" style="38" bestFit="1" customWidth="1"/>
    <col min="3" max="3" width="5.25" style="113" hidden="1" customWidth="1"/>
    <col min="4" max="4" width="5.25" style="38" customWidth="1"/>
    <col min="5" max="5" width="4.625" style="38" customWidth="1"/>
    <col min="6" max="6" width="18.5" style="38" customWidth="1"/>
    <col min="7" max="7" width="6.5" style="38" customWidth="1"/>
    <col min="8" max="8" width="6.5" style="113" customWidth="1"/>
    <col min="9" max="9" width="4.875" style="113" customWidth="1"/>
    <col min="10" max="11" width="6.5" style="113" customWidth="1"/>
    <col min="12" max="12" width="4.875" style="113" customWidth="1"/>
    <col min="13" max="14" width="6.5" style="113" customWidth="1"/>
    <col min="15" max="15" width="4.875" style="113" customWidth="1"/>
    <col min="16" max="17" width="6.5" style="113" customWidth="1"/>
    <col min="18" max="18" width="4.875" style="113" customWidth="1"/>
    <col min="19" max="20" width="6.5" style="113" customWidth="1"/>
    <col min="21" max="21" width="4.875" style="113" customWidth="1"/>
    <col min="22" max="23" width="6.5" style="113" customWidth="1"/>
    <col min="24" max="24" width="4.875" style="113" customWidth="1"/>
    <col min="25" max="26" width="6.5" style="113" customWidth="1"/>
    <col min="27" max="27" width="4.875" style="113" customWidth="1"/>
    <col min="28" max="28" width="7.75" style="38" customWidth="1"/>
    <col min="29" max="29" width="4.25" style="38" customWidth="1"/>
    <col min="30" max="30" width="7" style="38" customWidth="1"/>
    <col min="31" max="16384" width="9" style="38"/>
  </cols>
  <sheetData>
    <row r="1" spans="2:31" ht="20.25" customHeight="1" x14ac:dyDescent="0.15">
      <c r="B1" s="217" t="str">
        <f>大会名１</f>
        <v>第一三共ヘルスケア・レディース２０１９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34"/>
      <c r="AD1" s="34"/>
      <c r="AE1" s="34"/>
    </row>
    <row r="2" spans="2:31" ht="21" customHeight="1" x14ac:dyDescent="0.15">
      <c r="B2" s="217" t="str">
        <f>大会名２&amp;" 県まとめ"</f>
        <v>第3２回九州ブロックレディース卓球大会 県まとめ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34"/>
      <c r="AD2" s="34"/>
      <c r="AE2" s="34"/>
    </row>
    <row r="3" spans="2:31" ht="21" customHeight="1" thickBot="1" x14ac:dyDescent="0.2">
      <c r="B3" s="37"/>
      <c r="C3" s="114"/>
      <c r="D3" s="37"/>
      <c r="E3" s="37"/>
      <c r="F3" s="37"/>
      <c r="G3" s="37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37"/>
      <c r="AC3" s="37"/>
      <c r="AD3" s="37"/>
      <c r="AE3" s="34"/>
    </row>
    <row r="4" spans="2:31" ht="33" customHeight="1" thickBot="1" x14ac:dyDescent="0.2">
      <c r="B4" s="225" t="s">
        <v>53</v>
      </c>
      <c r="C4" s="226"/>
      <c r="D4" s="227"/>
      <c r="E4" s="228"/>
      <c r="F4" s="229"/>
      <c r="AC4"/>
    </row>
    <row r="6" spans="2:31" ht="26.25" customHeight="1" x14ac:dyDescent="0.15">
      <c r="B6" s="223" t="s">
        <v>77</v>
      </c>
      <c r="C6" s="135"/>
      <c r="D6" s="221" t="s">
        <v>73</v>
      </c>
      <c r="E6" s="299" t="s">
        <v>88</v>
      </c>
      <c r="F6" s="230" t="s">
        <v>74</v>
      </c>
      <c r="G6" s="232" t="s">
        <v>75</v>
      </c>
      <c r="H6" s="233"/>
      <c r="I6" s="234"/>
      <c r="J6" s="218" t="s">
        <v>78</v>
      </c>
      <c r="K6" s="219"/>
      <c r="L6" s="220"/>
      <c r="M6" s="219" t="s">
        <v>79</v>
      </c>
      <c r="N6" s="219"/>
      <c r="O6" s="219"/>
      <c r="P6" s="218" t="s">
        <v>80</v>
      </c>
      <c r="Q6" s="219"/>
      <c r="R6" s="220"/>
      <c r="S6" s="219" t="s">
        <v>81</v>
      </c>
      <c r="T6" s="219"/>
      <c r="U6" s="219"/>
      <c r="V6" s="218" t="s">
        <v>82</v>
      </c>
      <c r="W6" s="219"/>
      <c r="X6" s="220"/>
      <c r="Y6" s="219" t="s">
        <v>83</v>
      </c>
      <c r="Z6" s="219"/>
      <c r="AA6" s="219"/>
      <c r="AB6" s="131" t="s">
        <v>76</v>
      </c>
    </row>
    <row r="7" spans="2:31" s="113" customFormat="1" ht="26.25" customHeight="1" x14ac:dyDescent="0.15">
      <c r="B7" s="224"/>
      <c r="C7" s="64"/>
      <c r="D7" s="222"/>
      <c r="E7" s="300"/>
      <c r="F7" s="231"/>
      <c r="G7" s="136" t="s">
        <v>66</v>
      </c>
      <c r="H7" s="137" t="s">
        <v>67</v>
      </c>
      <c r="I7" s="138" t="s">
        <v>84</v>
      </c>
      <c r="J7" s="124" t="s">
        <v>85</v>
      </c>
      <c r="K7" s="137" t="s">
        <v>86</v>
      </c>
      <c r="L7" s="138" t="s">
        <v>84</v>
      </c>
      <c r="M7" s="120" t="s">
        <v>85</v>
      </c>
      <c r="N7" s="137" t="s">
        <v>86</v>
      </c>
      <c r="O7" s="137" t="s">
        <v>84</v>
      </c>
      <c r="P7" s="124" t="s">
        <v>85</v>
      </c>
      <c r="Q7" s="137" t="s">
        <v>86</v>
      </c>
      <c r="R7" s="138" t="s">
        <v>84</v>
      </c>
      <c r="S7" s="120" t="s">
        <v>85</v>
      </c>
      <c r="T7" s="137" t="s">
        <v>86</v>
      </c>
      <c r="U7" s="137" t="s">
        <v>84</v>
      </c>
      <c r="V7" s="124" t="s">
        <v>85</v>
      </c>
      <c r="W7" s="137" t="s">
        <v>86</v>
      </c>
      <c r="X7" s="138" t="s">
        <v>84</v>
      </c>
      <c r="Y7" s="120" t="s">
        <v>85</v>
      </c>
      <c r="Z7" s="137" t="s">
        <v>86</v>
      </c>
      <c r="AA7" s="137" t="s">
        <v>84</v>
      </c>
      <c r="AB7" s="131"/>
    </row>
    <row r="8" spans="2:31" ht="41.25" customHeight="1" x14ac:dyDescent="0.15">
      <c r="B8" s="139">
        <v>1</v>
      </c>
      <c r="C8" s="108">
        <f t="shared" ref="C8:C39" si="0">$E$4</f>
        <v>0</v>
      </c>
      <c r="D8" s="108"/>
      <c r="E8" s="109"/>
      <c r="F8" s="117"/>
      <c r="G8" s="125"/>
      <c r="H8" s="117"/>
      <c r="I8" s="126"/>
      <c r="J8" s="125"/>
      <c r="K8" s="117"/>
      <c r="L8" s="126"/>
      <c r="M8" s="121"/>
      <c r="N8" s="117"/>
      <c r="O8" s="117"/>
      <c r="P8" s="125"/>
      <c r="Q8" s="117"/>
      <c r="R8" s="126"/>
      <c r="S8" s="121"/>
      <c r="T8" s="117"/>
      <c r="U8" s="117"/>
      <c r="V8" s="125"/>
      <c r="W8" s="117"/>
      <c r="X8" s="126"/>
      <c r="Y8" s="121"/>
      <c r="Z8" s="117"/>
      <c r="AA8" s="117"/>
      <c r="AB8" s="132"/>
    </row>
    <row r="9" spans="2:31" ht="41.25" customHeight="1" x14ac:dyDescent="0.15">
      <c r="B9" s="140">
        <v>2</v>
      </c>
      <c r="C9" s="110">
        <f t="shared" si="0"/>
        <v>0</v>
      </c>
      <c r="D9" s="110"/>
      <c r="E9" s="111"/>
      <c r="F9" s="118"/>
      <c r="G9" s="127"/>
      <c r="H9" s="118"/>
      <c r="I9" s="128"/>
      <c r="J9" s="127"/>
      <c r="K9" s="118"/>
      <c r="L9" s="128"/>
      <c r="M9" s="122"/>
      <c r="N9" s="118"/>
      <c r="O9" s="118"/>
      <c r="P9" s="127"/>
      <c r="Q9" s="118"/>
      <c r="R9" s="128"/>
      <c r="S9" s="122"/>
      <c r="T9" s="118"/>
      <c r="U9" s="118"/>
      <c r="V9" s="127"/>
      <c r="W9" s="118"/>
      <c r="X9" s="128"/>
      <c r="Y9" s="122"/>
      <c r="Z9" s="118"/>
      <c r="AA9" s="118"/>
      <c r="AB9" s="133"/>
    </row>
    <row r="10" spans="2:31" ht="41.25" customHeight="1" x14ac:dyDescent="0.15">
      <c r="B10" s="140">
        <v>3</v>
      </c>
      <c r="C10" s="110">
        <f t="shared" si="0"/>
        <v>0</v>
      </c>
      <c r="D10" s="110"/>
      <c r="E10" s="111"/>
      <c r="F10" s="118"/>
      <c r="G10" s="127"/>
      <c r="H10" s="118"/>
      <c r="I10" s="128"/>
      <c r="J10" s="127"/>
      <c r="K10" s="118"/>
      <c r="L10" s="128"/>
      <c r="M10" s="122"/>
      <c r="N10" s="118"/>
      <c r="O10" s="118"/>
      <c r="P10" s="127"/>
      <c r="Q10" s="118"/>
      <c r="R10" s="128"/>
      <c r="S10" s="122"/>
      <c r="T10" s="118"/>
      <c r="U10" s="118"/>
      <c r="V10" s="127"/>
      <c r="W10" s="118"/>
      <c r="X10" s="128"/>
      <c r="Y10" s="122"/>
      <c r="Z10" s="118"/>
      <c r="AA10" s="118"/>
      <c r="AB10" s="133"/>
    </row>
    <row r="11" spans="2:31" ht="41.25" customHeight="1" x14ac:dyDescent="0.15">
      <c r="B11" s="140">
        <v>4</v>
      </c>
      <c r="C11" s="110">
        <f t="shared" si="0"/>
        <v>0</v>
      </c>
      <c r="D11" s="110"/>
      <c r="E11" s="111"/>
      <c r="F11" s="118"/>
      <c r="G11" s="127"/>
      <c r="H11" s="118"/>
      <c r="I11" s="128"/>
      <c r="J11" s="127"/>
      <c r="K11" s="118"/>
      <c r="L11" s="128"/>
      <c r="M11" s="122"/>
      <c r="N11" s="118"/>
      <c r="O11" s="118"/>
      <c r="P11" s="127"/>
      <c r="Q11" s="118"/>
      <c r="R11" s="128"/>
      <c r="S11" s="122"/>
      <c r="T11" s="118"/>
      <c r="U11" s="118"/>
      <c r="V11" s="127"/>
      <c r="W11" s="118"/>
      <c r="X11" s="128"/>
      <c r="Y11" s="122"/>
      <c r="Z11" s="118"/>
      <c r="AA11" s="118"/>
      <c r="AB11" s="133"/>
    </row>
    <row r="12" spans="2:31" ht="41.25" customHeight="1" x14ac:dyDescent="0.15">
      <c r="B12" s="141">
        <v>5</v>
      </c>
      <c r="C12" s="41">
        <f t="shared" si="0"/>
        <v>0</v>
      </c>
      <c r="D12" s="41"/>
      <c r="E12" s="112"/>
      <c r="F12" s="119"/>
      <c r="G12" s="129"/>
      <c r="H12" s="119"/>
      <c r="I12" s="130"/>
      <c r="J12" s="129"/>
      <c r="K12" s="119"/>
      <c r="L12" s="130"/>
      <c r="M12" s="123"/>
      <c r="N12" s="119"/>
      <c r="O12" s="119"/>
      <c r="P12" s="129"/>
      <c r="Q12" s="119"/>
      <c r="R12" s="130"/>
      <c r="S12" s="123"/>
      <c r="T12" s="119"/>
      <c r="U12" s="119"/>
      <c r="V12" s="129"/>
      <c r="W12" s="119"/>
      <c r="X12" s="130"/>
      <c r="Y12" s="123"/>
      <c r="Z12" s="119"/>
      <c r="AA12" s="119"/>
      <c r="AB12" s="134"/>
    </row>
    <row r="13" spans="2:31" ht="41.25" customHeight="1" x14ac:dyDescent="0.15">
      <c r="B13" s="139">
        <v>6</v>
      </c>
      <c r="C13" s="108">
        <f t="shared" si="0"/>
        <v>0</v>
      </c>
      <c r="D13" s="108"/>
      <c r="E13" s="109"/>
      <c r="F13" s="153"/>
      <c r="G13" s="125"/>
      <c r="H13" s="117"/>
      <c r="I13" s="126"/>
      <c r="J13" s="125"/>
      <c r="K13" s="117"/>
      <c r="L13" s="126"/>
      <c r="M13" s="121"/>
      <c r="N13" s="117"/>
      <c r="O13" s="117"/>
      <c r="P13" s="125"/>
      <c r="Q13" s="117"/>
      <c r="R13" s="126"/>
      <c r="S13" s="121"/>
      <c r="T13" s="117"/>
      <c r="U13" s="117"/>
      <c r="V13" s="125"/>
      <c r="W13" s="117"/>
      <c r="X13" s="126"/>
      <c r="Y13" s="121"/>
      <c r="Z13" s="117"/>
      <c r="AA13" s="117"/>
      <c r="AB13" s="132"/>
    </row>
    <row r="14" spans="2:31" ht="41.25" customHeight="1" x14ac:dyDescent="0.15">
      <c r="B14" s="140">
        <v>7</v>
      </c>
      <c r="C14" s="110">
        <f t="shared" si="0"/>
        <v>0</v>
      </c>
      <c r="D14" s="110"/>
      <c r="E14" s="111"/>
      <c r="F14" s="118"/>
      <c r="G14" s="127"/>
      <c r="H14" s="118"/>
      <c r="I14" s="128"/>
      <c r="J14" s="127"/>
      <c r="K14" s="118"/>
      <c r="L14" s="128"/>
      <c r="M14" s="122"/>
      <c r="N14" s="118"/>
      <c r="O14" s="118"/>
      <c r="P14" s="127"/>
      <c r="Q14" s="118"/>
      <c r="R14" s="128"/>
      <c r="S14" s="122"/>
      <c r="T14" s="118"/>
      <c r="U14" s="118"/>
      <c r="V14" s="127"/>
      <c r="W14" s="118"/>
      <c r="X14" s="128"/>
      <c r="Y14" s="122"/>
      <c r="Z14" s="118"/>
      <c r="AA14" s="118"/>
      <c r="AB14" s="133"/>
    </row>
    <row r="15" spans="2:31" ht="41.25" customHeight="1" x14ac:dyDescent="0.15">
      <c r="B15" s="140">
        <v>8</v>
      </c>
      <c r="C15" s="110">
        <f t="shared" si="0"/>
        <v>0</v>
      </c>
      <c r="D15" s="110"/>
      <c r="E15" s="111"/>
      <c r="F15" s="152"/>
      <c r="G15" s="127"/>
      <c r="H15" s="118"/>
      <c r="I15" s="128"/>
      <c r="J15" s="127"/>
      <c r="K15" s="118"/>
      <c r="L15" s="128"/>
      <c r="M15" s="122"/>
      <c r="N15" s="118"/>
      <c r="O15" s="118"/>
      <c r="P15" s="127"/>
      <c r="Q15" s="118"/>
      <c r="R15" s="128"/>
      <c r="S15" s="122"/>
      <c r="T15" s="118"/>
      <c r="U15" s="118"/>
      <c r="V15" s="127"/>
      <c r="W15" s="118"/>
      <c r="X15" s="128"/>
      <c r="Y15" s="122"/>
      <c r="Z15" s="118"/>
      <c r="AA15" s="118"/>
      <c r="AB15" s="133"/>
    </row>
    <row r="16" spans="2:31" ht="41.25" customHeight="1" x14ac:dyDescent="0.15">
      <c r="B16" s="140">
        <v>9</v>
      </c>
      <c r="C16" s="110">
        <f t="shared" si="0"/>
        <v>0</v>
      </c>
      <c r="D16" s="110"/>
      <c r="E16" s="111"/>
      <c r="F16" s="118"/>
      <c r="G16" s="127"/>
      <c r="H16" s="118"/>
      <c r="I16" s="128"/>
      <c r="J16" s="127"/>
      <c r="K16" s="118"/>
      <c r="L16" s="128"/>
      <c r="M16" s="122"/>
      <c r="N16" s="118"/>
      <c r="O16" s="118"/>
      <c r="P16" s="127"/>
      <c r="Q16" s="118"/>
      <c r="R16" s="128"/>
      <c r="S16" s="122"/>
      <c r="T16" s="118"/>
      <c r="U16" s="118"/>
      <c r="V16" s="127"/>
      <c r="W16" s="118"/>
      <c r="X16" s="128"/>
      <c r="Y16" s="122"/>
      <c r="Z16" s="118"/>
      <c r="AA16" s="118"/>
      <c r="AB16" s="133"/>
    </row>
    <row r="17" spans="2:28" ht="39" customHeight="1" x14ac:dyDescent="0.15">
      <c r="B17" s="141">
        <v>10</v>
      </c>
      <c r="C17" s="41">
        <f t="shared" si="0"/>
        <v>0</v>
      </c>
      <c r="D17" s="41"/>
      <c r="E17" s="112"/>
      <c r="F17" s="119"/>
      <c r="G17" s="129"/>
      <c r="H17" s="119"/>
      <c r="I17" s="130"/>
      <c r="J17" s="129"/>
      <c r="K17" s="119"/>
      <c r="L17" s="130"/>
      <c r="M17" s="123"/>
      <c r="N17" s="119"/>
      <c r="O17" s="119"/>
      <c r="P17" s="129"/>
      <c r="Q17" s="119"/>
      <c r="R17" s="130"/>
      <c r="S17" s="123"/>
      <c r="T17" s="119"/>
      <c r="U17" s="119"/>
      <c r="V17" s="129"/>
      <c r="W17" s="119"/>
      <c r="X17" s="130"/>
      <c r="Y17" s="123"/>
      <c r="Z17" s="119"/>
      <c r="AA17" s="119"/>
      <c r="AB17" s="134"/>
    </row>
    <row r="18" spans="2:28" hidden="1" x14ac:dyDescent="0.15">
      <c r="B18" s="139">
        <v>11</v>
      </c>
      <c r="C18" s="108">
        <f t="shared" si="0"/>
        <v>0</v>
      </c>
      <c r="D18" s="108"/>
      <c r="E18" s="109"/>
      <c r="F18" s="117"/>
      <c r="G18" s="125"/>
      <c r="H18" s="117"/>
      <c r="I18" s="126"/>
      <c r="J18" s="125"/>
      <c r="K18" s="117"/>
      <c r="L18" s="126"/>
      <c r="M18" s="121"/>
      <c r="N18" s="117"/>
      <c r="O18" s="117"/>
      <c r="P18" s="125"/>
      <c r="Q18" s="117"/>
      <c r="R18" s="126"/>
      <c r="S18" s="121"/>
      <c r="T18" s="117"/>
      <c r="U18" s="117"/>
      <c r="V18" s="125"/>
      <c r="W18" s="117"/>
      <c r="X18" s="126"/>
      <c r="Y18" s="121"/>
      <c r="Z18" s="117"/>
      <c r="AA18" s="117"/>
      <c r="AB18" s="132"/>
    </row>
    <row r="19" spans="2:28" hidden="1" x14ac:dyDescent="0.15">
      <c r="B19" s="140">
        <v>12</v>
      </c>
      <c r="C19" s="110">
        <f t="shared" si="0"/>
        <v>0</v>
      </c>
      <c r="D19" s="110"/>
      <c r="E19" s="111"/>
      <c r="F19" s="118"/>
      <c r="G19" s="127"/>
      <c r="H19" s="118"/>
      <c r="I19" s="128"/>
      <c r="J19" s="127"/>
      <c r="K19" s="118"/>
      <c r="L19" s="128"/>
      <c r="M19" s="122"/>
      <c r="N19" s="118"/>
      <c r="O19" s="118"/>
      <c r="P19" s="127"/>
      <c r="Q19" s="118"/>
      <c r="R19" s="128"/>
      <c r="S19" s="122"/>
      <c r="T19" s="118"/>
      <c r="U19" s="118"/>
      <c r="V19" s="127"/>
      <c r="W19" s="118"/>
      <c r="X19" s="128"/>
      <c r="Y19" s="122"/>
      <c r="Z19" s="118"/>
      <c r="AA19" s="118"/>
      <c r="AB19" s="133"/>
    </row>
    <row r="20" spans="2:28" hidden="1" x14ac:dyDescent="0.15">
      <c r="B20" s="140">
        <v>13</v>
      </c>
      <c r="C20" s="110">
        <f t="shared" si="0"/>
        <v>0</v>
      </c>
      <c r="D20" s="110"/>
      <c r="E20" s="111"/>
      <c r="F20" s="118"/>
      <c r="G20" s="127"/>
      <c r="H20" s="118"/>
      <c r="I20" s="128"/>
      <c r="J20" s="127"/>
      <c r="K20" s="118"/>
      <c r="L20" s="128"/>
      <c r="M20" s="122"/>
      <c r="N20" s="118"/>
      <c r="O20" s="118"/>
      <c r="P20" s="127"/>
      <c r="Q20" s="118"/>
      <c r="R20" s="128"/>
      <c r="S20" s="122"/>
      <c r="T20" s="118"/>
      <c r="U20" s="118"/>
      <c r="V20" s="127"/>
      <c r="W20" s="118"/>
      <c r="X20" s="128"/>
      <c r="Y20" s="122"/>
      <c r="Z20" s="118"/>
      <c r="AA20" s="118"/>
      <c r="AB20" s="133"/>
    </row>
    <row r="21" spans="2:28" hidden="1" x14ac:dyDescent="0.15">
      <c r="B21" s="140">
        <v>14</v>
      </c>
      <c r="C21" s="110">
        <f t="shared" si="0"/>
        <v>0</v>
      </c>
      <c r="D21" s="110"/>
      <c r="E21" s="111"/>
      <c r="F21" s="118"/>
      <c r="G21" s="127"/>
      <c r="H21" s="118"/>
      <c r="I21" s="128"/>
      <c r="J21" s="127"/>
      <c r="K21" s="118"/>
      <c r="L21" s="128"/>
      <c r="M21" s="122"/>
      <c r="N21" s="118"/>
      <c r="O21" s="118"/>
      <c r="P21" s="127"/>
      <c r="Q21" s="118"/>
      <c r="R21" s="128"/>
      <c r="S21" s="122"/>
      <c r="T21" s="118"/>
      <c r="U21" s="118"/>
      <c r="V21" s="127"/>
      <c r="W21" s="118"/>
      <c r="X21" s="128"/>
      <c r="Y21" s="122"/>
      <c r="Z21" s="118"/>
      <c r="AA21" s="118"/>
      <c r="AB21" s="133"/>
    </row>
    <row r="22" spans="2:28" hidden="1" x14ac:dyDescent="0.15">
      <c r="B22" s="141">
        <v>15</v>
      </c>
      <c r="C22" s="41">
        <f t="shared" si="0"/>
        <v>0</v>
      </c>
      <c r="D22" s="41"/>
      <c r="E22" s="112"/>
      <c r="F22" s="119"/>
      <c r="G22" s="129"/>
      <c r="H22" s="119"/>
      <c r="I22" s="130"/>
      <c r="J22" s="129"/>
      <c r="K22" s="119"/>
      <c r="L22" s="130"/>
      <c r="M22" s="123"/>
      <c r="N22" s="119"/>
      <c r="O22" s="119"/>
      <c r="P22" s="129"/>
      <c r="Q22" s="119"/>
      <c r="R22" s="130"/>
      <c r="S22" s="123"/>
      <c r="T22" s="119"/>
      <c r="U22" s="119"/>
      <c r="V22" s="129"/>
      <c r="W22" s="119"/>
      <c r="X22" s="130"/>
      <c r="Y22" s="123"/>
      <c r="Z22" s="119"/>
      <c r="AA22" s="119"/>
      <c r="AB22" s="134"/>
    </row>
    <row r="23" spans="2:28" hidden="1" x14ac:dyDescent="0.15">
      <c r="B23" s="139">
        <v>16</v>
      </c>
      <c r="C23" s="108">
        <f t="shared" si="0"/>
        <v>0</v>
      </c>
      <c r="D23" s="108"/>
      <c r="E23" s="109"/>
      <c r="F23" s="117"/>
      <c r="G23" s="125"/>
      <c r="H23" s="117"/>
      <c r="I23" s="126"/>
      <c r="J23" s="125"/>
      <c r="K23" s="117"/>
      <c r="L23" s="126"/>
      <c r="M23" s="121"/>
      <c r="N23" s="117"/>
      <c r="O23" s="117"/>
      <c r="P23" s="125"/>
      <c r="Q23" s="117"/>
      <c r="R23" s="126"/>
      <c r="S23" s="121"/>
      <c r="T23" s="117"/>
      <c r="U23" s="117"/>
      <c r="V23" s="125"/>
      <c r="W23" s="117"/>
      <c r="X23" s="126"/>
      <c r="Y23" s="121"/>
      <c r="Z23" s="117"/>
      <c r="AA23" s="117"/>
      <c r="AB23" s="132"/>
    </row>
    <row r="24" spans="2:28" hidden="1" x14ac:dyDescent="0.15">
      <c r="B24" s="140">
        <v>17</v>
      </c>
      <c r="C24" s="110">
        <f t="shared" si="0"/>
        <v>0</v>
      </c>
      <c r="D24" s="110"/>
      <c r="E24" s="111"/>
      <c r="F24" s="118"/>
      <c r="G24" s="127"/>
      <c r="H24" s="118"/>
      <c r="I24" s="128"/>
      <c r="J24" s="127"/>
      <c r="K24" s="118"/>
      <c r="L24" s="128"/>
      <c r="M24" s="122"/>
      <c r="N24" s="118"/>
      <c r="O24" s="118"/>
      <c r="P24" s="127"/>
      <c r="Q24" s="118"/>
      <c r="R24" s="128"/>
      <c r="S24" s="127"/>
      <c r="T24" s="118"/>
      <c r="U24" s="128"/>
      <c r="V24" s="127"/>
      <c r="W24" s="118"/>
      <c r="X24" s="128"/>
      <c r="Y24" s="122"/>
      <c r="Z24" s="118"/>
      <c r="AA24" s="118"/>
      <c r="AB24" s="133"/>
    </row>
    <row r="25" spans="2:28" hidden="1" x14ac:dyDescent="0.15">
      <c r="B25" s="140">
        <v>18</v>
      </c>
      <c r="C25" s="110">
        <f t="shared" si="0"/>
        <v>0</v>
      </c>
      <c r="D25" s="110"/>
      <c r="E25" s="111"/>
      <c r="F25" s="152"/>
      <c r="G25" s="127"/>
      <c r="H25" s="118"/>
      <c r="I25" s="128"/>
      <c r="J25" s="127"/>
      <c r="K25" s="118"/>
      <c r="L25" s="128"/>
      <c r="M25" s="122"/>
      <c r="N25" s="118"/>
      <c r="O25" s="118"/>
      <c r="P25" s="127"/>
      <c r="Q25" s="118"/>
      <c r="R25" s="128"/>
      <c r="S25" s="122"/>
      <c r="T25" s="118"/>
      <c r="U25" s="118"/>
      <c r="V25" s="127"/>
      <c r="W25" s="118"/>
      <c r="X25" s="128"/>
      <c r="Y25" s="122"/>
      <c r="Z25" s="118"/>
      <c r="AA25" s="118"/>
      <c r="AB25" s="133"/>
    </row>
    <row r="26" spans="2:28" hidden="1" x14ac:dyDescent="0.15">
      <c r="B26" s="140">
        <v>19</v>
      </c>
      <c r="C26" s="110">
        <f t="shared" si="0"/>
        <v>0</v>
      </c>
      <c r="D26" s="110"/>
      <c r="E26" s="111"/>
      <c r="F26" s="152"/>
      <c r="G26" s="127"/>
      <c r="H26" s="118"/>
      <c r="I26" s="128"/>
      <c r="J26" s="127"/>
      <c r="K26" s="118"/>
      <c r="L26" s="128"/>
      <c r="M26" s="122"/>
      <c r="N26" s="118"/>
      <c r="O26" s="118"/>
      <c r="P26" s="127"/>
      <c r="Q26" s="118"/>
      <c r="R26" s="128"/>
      <c r="S26" s="122"/>
      <c r="T26" s="118"/>
      <c r="U26" s="118"/>
      <c r="V26" s="127"/>
      <c r="W26" s="118"/>
      <c r="X26" s="128"/>
      <c r="Y26" s="122"/>
      <c r="Z26" s="118"/>
      <c r="AA26" s="118"/>
      <c r="AB26" s="133"/>
    </row>
    <row r="27" spans="2:28" hidden="1" x14ac:dyDescent="0.15">
      <c r="B27" s="141">
        <v>20</v>
      </c>
      <c r="C27" s="41">
        <f t="shared" si="0"/>
        <v>0</v>
      </c>
      <c r="D27" s="41"/>
      <c r="E27" s="112"/>
      <c r="F27" s="119"/>
      <c r="G27" s="129"/>
      <c r="H27" s="119"/>
      <c r="I27" s="130"/>
      <c r="J27" s="129"/>
      <c r="K27" s="129"/>
      <c r="L27" s="130"/>
      <c r="M27" s="123"/>
      <c r="N27" s="119"/>
      <c r="O27" s="119"/>
      <c r="P27" s="129"/>
      <c r="Q27" s="119"/>
      <c r="R27" s="130"/>
      <c r="S27" s="123"/>
      <c r="T27" s="119"/>
      <c r="U27" s="119"/>
      <c r="V27" s="129"/>
      <c r="W27" s="119"/>
      <c r="X27" s="130"/>
      <c r="Y27" s="123"/>
      <c r="Z27" s="119"/>
      <c r="AA27" s="119"/>
      <c r="AB27" s="134"/>
    </row>
    <row r="28" spans="2:28" hidden="1" x14ac:dyDescent="0.15">
      <c r="B28" s="139">
        <v>21</v>
      </c>
      <c r="C28" s="108">
        <f t="shared" si="0"/>
        <v>0</v>
      </c>
      <c r="D28" s="108"/>
      <c r="E28" s="109"/>
      <c r="F28" s="117"/>
      <c r="G28" s="125"/>
      <c r="H28" s="117"/>
      <c r="I28" s="126"/>
      <c r="J28" s="125"/>
      <c r="K28" s="117"/>
      <c r="L28" s="126"/>
      <c r="M28" s="121"/>
      <c r="N28" s="117"/>
      <c r="O28" s="117"/>
      <c r="P28" s="125"/>
      <c r="Q28" s="117"/>
      <c r="R28" s="126"/>
      <c r="S28" s="121"/>
      <c r="T28" s="117"/>
      <c r="U28" s="117"/>
      <c r="V28" s="125"/>
      <c r="W28" s="117"/>
      <c r="X28" s="126"/>
      <c r="Y28" s="121"/>
      <c r="Z28" s="117"/>
      <c r="AA28" s="117"/>
      <c r="AB28" s="132"/>
    </row>
    <row r="29" spans="2:28" hidden="1" x14ac:dyDescent="0.15">
      <c r="B29" s="140">
        <v>22</v>
      </c>
      <c r="C29" s="110">
        <f t="shared" si="0"/>
        <v>0</v>
      </c>
      <c r="D29" s="110"/>
      <c r="E29" s="111"/>
      <c r="F29" s="118"/>
      <c r="G29" s="127"/>
      <c r="H29" s="118"/>
      <c r="I29" s="128"/>
      <c r="J29" s="127"/>
      <c r="K29" s="118"/>
      <c r="L29" s="128"/>
      <c r="M29" s="122"/>
      <c r="N29" s="118"/>
      <c r="O29" s="118"/>
      <c r="P29" s="127"/>
      <c r="Q29" s="118"/>
      <c r="R29" s="128"/>
      <c r="S29" s="122"/>
      <c r="T29" s="118"/>
      <c r="U29" s="118"/>
      <c r="V29" s="127"/>
      <c r="W29" s="118"/>
      <c r="X29" s="128"/>
      <c r="Y29" s="122"/>
      <c r="Z29" s="118"/>
      <c r="AA29" s="118"/>
      <c r="AB29" s="133"/>
    </row>
    <row r="30" spans="2:28" hidden="1" x14ac:dyDescent="0.15">
      <c r="B30" s="140">
        <v>23</v>
      </c>
      <c r="C30" s="110">
        <f t="shared" si="0"/>
        <v>0</v>
      </c>
      <c r="D30" s="110"/>
      <c r="E30" s="111"/>
      <c r="F30" s="154"/>
      <c r="G30" s="127"/>
      <c r="H30" s="118"/>
      <c r="I30" s="128"/>
      <c r="J30" s="127"/>
      <c r="K30" s="118"/>
      <c r="L30" s="128"/>
      <c r="M30" s="122"/>
      <c r="N30" s="118"/>
      <c r="O30" s="118"/>
      <c r="P30" s="127"/>
      <c r="Q30" s="118"/>
      <c r="R30" s="128"/>
      <c r="S30" s="122"/>
      <c r="T30" s="118"/>
      <c r="U30" s="118"/>
      <c r="V30" s="127"/>
      <c r="W30" s="118"/>
      <c r="X30" s="128"/>
      <c r="Y30" s="122"/>
      <c r="Z30" s="118"/>
      <c r="AA30" s="118"/>
      <c r="AB30" s="133"/>
    </row>
    <row r="31" spans="2:28" hidden="1" x14ac:dyDescent="0.15">
      <c r="B31" s="140">
        <v>24</v>
      </c>
      <c r="C31" s="110">
        <f t="shared" si="0"/>
        <v>0</v>
      </c>
      <c r="D31" s="110"/>
      <c r="E31" s="111"/>
      <c r="F31" s="118"/>
      <c r="G31" s="127"/>
      <c r="H31" s="118"/>
      <c r="I31" s="128"/>
      <c r="J31" s="127"/>
      <c r="K31" s="118"/>
      <c r="L31" s="128"/>
      <c r="M31" s="122"/>
      <c r="N31" s="118"/>
      <c r="O31" s="118"/>
      <c r="P31" s="127"/>
      <c r="Q31" s="118"/>
      <c r="R31" s="128"/>
      <c r="S31" s="122"/>
      <c r="T31" s="118"/>
      <c r="U31" s="118"/>
      <c r="V31" s="127"/>
      <c r="W31" s="118"/>
      <c r="X31" s="128"/>
      <c r="Y31" s="122"/>
      <c r="Z31" s="118"/>
      <c r="AA31" s="118"/>
      <c r="AB31" s="133"/>
    </row>
    <row r="32" spans="2:28" hidden="1" x14ac:dyDescent="0.15">
      <c r="B32" s="141">
        <v>25</v>
      </c>
      <c r="C32" s="41">
        <f t="shared" si="0"/>
        <v>0</v>
      </c>
      <c r="D32" s="41"/>
      <c r="E32" s="112"/>
      <c r="F32" s="119"/>
      <c r="G32" s="129"/>
      <c r="H32" s="119"/>
      <c r="I32" s="130"/>
      <c r="J32" s="129"/>
      <c r="K32" s="119"/>
      <c r="L32" s="130"/>
      <c r="M32" s="123"/>
      <c r="N32" s="119"/>
      <c r="O32" s="119"/>
      <c r="P32" s="129"/>
      <c r="Q32" s="119"/>
      <c r="R32" s="130"/>
      <c r="S32" s="123"/>
      <c r="T32" s="119"/>
      <c r="U32" s="119"/>
      <c r="V32" s="129"/>
      <c r="W32" s="119"/>
      <c r="X32" s="130"/>
      <c r="Y32" s="123"/>
      <c r="Z32" s="119"/>
      <c r="AA32" s="119"/>
      <c r="AB32" s="134"/>
    </row>
    <row r="33" spans="2:28" hidden="1" x14ac:dyDescent="0.15">
      <c r="B33" s="139">
        <v>26</v>
      </c>
      <c r="C33" s="108">
        <f t="shared" si="0"/>
        <v>0</v>
      </c>
      <c r="D33" s="108"/>
      <c r="E33" s="109"/>
      <c r="F33" s="117"/>
      <c r="G33" s="125"/>
      <c r="H33" s="117"/>
      <c r="I33" s="126"/>
      <c r="J33" s="125"/>
      <c r="K33" s="117"/>
      <c r="L33" s="126"/>
      <c r="M33" s="121"/>
      <c r="N33" s="117"/>
      <c r="O33" s="117"/>
      <c r="P33" s="125"/>
      <c r="Q33" s="117"/>
      <c r="R33" s="126"/>
      <c r="S33" s="121"/>
      <c r="T33" s="117"/>
      <c r="U33" s="117"/>
      <c r="V33" s="125"/>
      <c r="W33" s="117"/>
      <c r="X33" s="126"/>
      <c r="Y33" s="121"/>
      <c r="Z33" s="117"/>
      <c r="AA33" s="117"/>
      <c r="AB33" s="132"/>
    </row>
    <row r="34" spans="2:28" hidden="1" x14ac:dyDescent="0.15">
      <c r="B34" s="140">
        <v>27</v>
      </c>
      <c r="C34" s="110">
        <f t="shared" si="0"/>
        <v>0</v>
      </c>
      <c r="D34" s="110"/>
      <c r="E34" s="111"/>
      <c r="F34" s="118"/>
      <c r="G34" s="127"/>
      <c r="H34" s="118"/>
      <c r="I34" s="128"/>
      <c r="J34" s="127"/>
      <c r="K34" s="118"/>
      <c r="L34" s="128"/>
      <c r="M34" s="122"/>
      <c r="N34" s="118"/>
      <c r="O34" s="118"/>
      <c r="P34" s="127"/>
      <c r="Q34" s="118"/>
      <c r="R34" s="128"/>
      <c r="S34" s="122"/>
      <c r="T34" s="118"/>
      <c r="U34" s="118"/>
      <c r="V34" s="127"/>
      <c r="W34" s="118"/>
      <c r="X34" s="128"/>
      <c r="Y34" s="122"/>
      <c r="Z34" s="118"/>
      <c r="AA34" s="118"/>
      <c r="AB34" s="133"/>
    </row>
    <row r="35" spans="2:28" hidden="1" x14ac:dyDescent="0.15">
      <c r="B35" s="140">
        <v>28</v>
      </c>
      <c r="C35" s="110">
        <f t="shared" si="0"/>
        <v>0</v>
      </c>
      <c r="D35" s="110"/>
      <c r="E35" s="111"/>
      <c r="F35" s="118"/>
      <c r="G35" s="127"/>
      <c r="H35" s="118"/>
      <c r="I35" s="128"/>
      <c r="J35" s="127"/>
      <c r="K35" s="118"/>
      <c r="L35" s="128"/>
      <c r="M35" s="122"/>
      <c r="N35" s="118"/>
      <c r="O35" s="118"/>
      <c r="P35" s="127"/>
      <c r="Q35" s="118"/>
      <c r="R35" s="128"/>
      <c r="S35" s="122"/>
      <c r="T35" s="118"/>
      <c r="U35" s="118"/>
      <c r="V35" s="127"/>
      <c r="W35" s="118"/>
      <c r="X35" s="128"/>
      <c r="Y35" s="122"/>
      <c r="Z35" s="118"/>
      <c r="AA35" s="118"/>
      <c r="AB35" s="133"/>
    </row>
    <row r="36" spans="2:28" hidden="1" x14ac:dyDescent="0.15">
      <c r="B36" s="140">
        <v>29</v>
      </c>
      <c r="C36" s="110">
        <f t="shared" si="0"/>
        <v>0</v>
      </c>
      <c r="D36" s="110"/>
      <c r="E36" s="111"/>
      <c r="F36" s="118"/>
      <c r="G36" s="127"/>
      <c r="H36" s="118"/>
      <c r="I36" s="128"/>
      <c r="J36" s="127"/>
      <c r="K36" s="118"/>
      <c r="L36" s="128"/>
      <c r="M36" s="122"/>
      <c r="N36" s="118"/>
      <c r="O36" s="118"/>
      <c r="P36" s="127"/>
      <c r="Q36" s="118"/>
      <c r="R36" s="128"/>
      <c r="S36" s="122"/>
      <c r="T36" s="118"/>
      <c r="U36" s="118"/>
      <c r="V36" s="127"/>
      <c r="W36" s="118"/>
      <c r="X36" s="128"/>
      <c r="Y36" s="122"/>
      <c r="Z36" s="118"/>
      <c r="AA36" s="118"/>
      <c r="AB36" s="133"/>
    </row>
    <row r="37" spans="2:28" hidden="1" x14ac:dyDescent="0.15">
      <c r="B37" s="141">
        <v>30</v>
      </c>
      <c r="C37" s="41">
        <f t="shared" si="0"/>
        <v>0</v>
      </c>
      <c r="D37" s="41"/>
      <c r="E37" s="112"/>
      <c r="F37" s="119"/>
      <c r="G37" s="129"/>
      <c r="H37" s="119"/>
      <c r="I37" s="130"/>
      <c r="J37" s="129"/>
      <c r="K37" s="119"/>
      <c r="L37" s="130"/>
      <c r="M37" s="123"/>
      <c r="N37" s="119"/>
      <c r="O37" s="119"/>
      <c r="P37" s="129"/>
      <c r="Q37" s="119"/>
      <c r="R37" s="130"/>
      <c r="S37" s="123"/>
      <c r="T37" s="119"/>
      <c r="U37" s="119"/>
      <c r="V37" s="129"/>
      <c r="W37" s="119"/>
      <c r="X37" s="130"/>
      <c r="Y37" s="123"/>
      <c r="Z37" s="119"/>
      <c r="AA37" s="119"/>
      <c r="AB37" s="134"/>
    </row>
    <row r="38" spans="2:28" hidden="1" x14ac:dyDescent="0.15">
      <c r="B38" s="139">
        <v>31</v>
      </c>
      <c r="C38" s="108">
        <f t="shared" si="0"/>
        <v>0</v>
      </c>
      <c r="D38" s="108"/>
      <c r="E38" s="109"/>
      <c r="F38" s="117"/>
      <c r="G38" s="125"/>
      <c r="H38" s="117"/>
      <c r="I38" s="126"/>
      <c r="J38" s="125"/>
      <c r="K38" s="117"/>
      <c r="L38" s="126"/>
      <c r="M38" s="121"/>
      <c r="N38" s="117"/>
      <c r="O38" s="117"/>
      <c r="P38" s="125"/>
      <c r="Q38" s="117"/>
      <c r="R38" s="126"/>
      <c r="S38" s="121"/>
      <c r="T38" s="117"/>
      <c r="U38" s="117"/>
      <c r="V38" s="125"/>
      <c r="W38" s="117"/>
      <c r="X38" s="126"/>
      <c r="Y38" s="121"/>
      <c r="Z38" s="117"/>
      <c r="AA38" s="117"/>
      <c r="AB38" s="132"/>
    </row>
    <row r="39" spans="2:28" hidden="1" x14ac:dyDescent="0.15">
      <c r="B39" s="140">
        <v>32</v>
      </c>
      <c r="C39" s="110">
        <f t="shared" si="0"/>
        <v>0</v>
      </c>
      <c r="D39" s="110"/>
      <c r="E39" s="111"/>
      <c r="F39" s="118"/>
      <c r="G39" s="127"/>
      <c r="H39" s="118"/>
      <c r="I39" s="128"/>
      <c r="J39" s="127"/>
      <c r="K39" s="118"/>
      <c r="L39" s="128"/>
      <c r="M39" s="122"/>
      <c r="N39" s="118"/>
      <c r="O39" s="118"/>
      <c r="P39" s="127"/>
      <c r="Q39" s="118"/>
      <c r="R39" s="128"/>
      <c r="S39" s="122"/>
      <c r="T39" s="118"/>
      <c r="U39" s="118"/>
      <c r="V39" s="127"/>
      <c r="W39" s="118"/>
      <c r="X39" s="128"/>
      <c r="Y39" s="122"/>
      <c r="Z39" s="118"/>
      <c r="AA39" s="118"/>
      <c r="AB39" s="133"/>
    </row>
    <row r="40" spans="2:28" hidden="1" x14ac:dyDescent="0.15">
      <c r="B40" s="140">
        <v>33</v>
      </c>
      <c r="C40" s="110">
        <f t="shared" ref="C40:C71" si="1">$E$4</f>
        <v>0</v>
      </c>
      <c r="D40" s="110"/>
      <c r="E40" s="111"/>
      <c r="F40" s="118"/>
      <c r="G40" s="127"/>
      <c r="H40" s="118"/>
      <c r="I40" s="128"/>
      <c r="J40" s="127"/>
      <c r="K40" s="118"/>
      <c r="L40" s="128"/>
      <c r="M40" s="122"/>
      <c r="N40" s="118"/>
      <c r="O40" s="118"/>
      <c r="P40" s="127"/>
      <c r="Q40" s="118"/>
      <c r="R40" s="128"/>
      <c r="S40" s="122"/>
      <c r="T40" s="118"/>
      <c r="U40" s="118"/>
      <c r="V40" s="127"/>
      <c r="W40" s="118"/>
      <c r="X40" s="128"/>
      <c r="Y40" s="122"/>
      <c r="Z40" s="118"/>
      <c r="AA40" s="118"/>
      <c r="AB40" s="133"/>
    </row>
    <row r="41" spans="2:28" hidden="1" x14ac:dyDescent="0.15">
      <c r="B41" s="140">
        <v>34</v>
      </c>
      <c r="C41" s="110">
        <f t="shared" si="1"/>
        <v>0</v>
      </c>
      <c r="D41" s="110"/>
      <c r="E41" s="111"/>
      <c r="F41" s="152"/>
      <c r="G41" s="127"/>
      <c r="H41" s="118"/>
      <c r="I41" s="128"/>
      <c r="J41" s="127"/>
      <c r="K41" s="118"/>
      <c r="L41" s="128"/>
      <c r="M41" s="122"/>
      <c r="N41" s="118"/>
      <c r="O41" s="118"/>
      <c r="P41" s="127"/>
      <c r="Q41" s="118"/>
      <c r="R41" s="128"/>
      <c r="S41" s="122"/>
      <c r="T41" s="118"/>
      <c r="U41" s="118"/>
      <c r="V41" s="127"/>
      <c r="W41" s="118"/>
      <c r="X41" s="128"/>
      <c r="Y41" s="122"/>
      <c r="Z41" s="118"/>
      <c r="AA41" s="118"/>
      <c r="AB41" s="133"/>
    </row>
    <row r="42" spans="2:28" hidden="1" x14ac:dyDescent="0.15">
      <c r="B42" s="141">
        <v>35</v>
      </c>
      <c r="C42" s="41">
        <f t="shared" si="1"/>
        <v>0</v>
      </c>
      <c r="D42" s="41"/>
      <c r="E42" s="112"/>
      <c r="F42" s="119"/>
      <c r="G42" s="129"/>
      <c r="H42" s="119"/>
      <c r="I42" s="130"/>
      <c r="J42" s="129"/>
      <c r="K42" s="119"/>
      <c r="L42" s="130"/>
      <c r="M42" s="123"/>
      <c r="N42" s="119"/>
      <c r="O42" s="119"/>
      <c r="P42" s="129"/>
      <c r="Q42" s="119"/>
      <c r="R42" s="130"/>
      <c r="S42" s="123"/>
      <c r="T42" s="119"/>
      <c r="U42" s="119"/>
      <c r="V42" s="129"/>
      <c r="W42" s="119"/>
      <c r="X42" s="130"/>
      <c r="Y42" s="123"/>
      <c r="Z42" s="119"/>
      <c r="AA42" s="119"/>
      <c r="AB42" s="134"/>
    </row>
    <row r="43" spans="2:28" hidden="1" x14ac:dyDescent="0.15">
      <c r="B43" s="139">
        <v>36</v>
      </c>
      <c r="C43" s="108">
        <f t="shared" si="1"/>
        <v>0</v>
      </c>
      <c r="D43" s="108"/>
      <c r="E43" s="109"/>
      <c r="F43" s="117"/>
      <c r="G43" s="125"/>
      <c r="H43" s="117"/>
      <c r="I43" s="126"/>
      <c r="J43" s="125"/>
      <c r="K43" s="117"/>
      <c r="L43" s="126"/>
      <c r="M43" s="121"/>
      <c r="N43" s="117"/>
      <c r="O43" s="117"/>
      <c r="P43" s="125"/>
      <c r="Q43" s="117"/>
      <c r="R43" s="126"/>
      <c r="S43" s="121"/>
      <c r="T43" s="117"/>
      <c r="U43" s="117"/>
      <c r="V43" s="125"/>
      <c r="W43" s="117"/>
      <c r="X43" s="126"/>
      <c r="Y43" s="121"/>
      <c r="Z43" s="117"/>
      <c r="AA43" s="117"/>
      <c r="AB43" s="132"/>
    </row>
    <row r="44" spans="2:28" hidden="1" x14ac:dyDescent="0.15">
      <c r="B44" s="140">
        <v>37</v>
      </c>
      <c r="C44" s="110">
        <f t="shared" si="1"/>
        <v>0</v>
      </c>
      <c r="D44" s="110"/>
      <c r="E44" s="111"/>
      <c r="F44" s="118"/>
      <c r="G44" s="127"/>
      <c r="H44" s="118"/>
      <c r="I44" s="128"/>
      <c r="J44" s="127"/>
      <c r="K44" s="118"/>
      <c r="L44" s="128"/>
      <c r="M44" s="122"/>
      <c r="N44" s="118"/>
      <c r="O44" s="118"/>
      <c r="P44" s="127"/>
      <c r="Q44" s="118"/>
      <c r="R44" s="128"/>
      <c r="S44" s="122"/>
      <c r="T44" s="118"/>
      <c r="U44" s="118"/>
      <c r="V44" s="127"/>
      <c r="W44" s="118"/>
      <c r="X44" s="128"/>
      <c r="Y44" s="122"/>
      <c r="Z44" s="118"/>
      <c r="AA44" s="118"/>
      <c r="AB44" s="133"/>
    </row>
    <row r="45" spans="2:28" hidden="1" x14ac:dyDescent="0.15">
      <c r="B45" s="140">
        <v>38</v>
      </c>
      <c r="C45" s="110">
        <f t="shared" si="1"/>
        <v>0</v>
      </c>
      <c r="D45" s="110"/>
      <c r="E45" s="111"/>
      <c r="F45" s="118"/>
      <c r="G45" s="127"/>
      <c r="H45" s="118"/>
      <c r="I45" s="128"/>
      <c r="J45" s="127"/>
      <c r="K45" s="118"/>
      <c r="L45" s="128"/>
      <c r="M45" s="122"/>
      <c r="N45" s="118"/>
      <c r="O45" s="118"/>
      <c r="P45" s="127"/>
      <c r="Q45" s="118"/>
      <c r="R45" s="128"/>
      <c r="S45" s="122"/>
      <c r="T45" s="118"/>
      <c r="U45" s="118"/>
      <c r="V45" s="127"/>
      <c r="W45" s="118"/>
      <c r="X45" s="128"/>
      <c r="Y45" s="122"/>
      <c r="Z45" s="118"/>
      <c r="AA45" s="118"/>
      <c r="AB45" s="133"/>
    </row>
    <row r="46" spans="2:28" hidden="1" x14ac:dyDescent="0.15">
      <c r="B46" s="140">
        <v>39</v>
      </c>
      <c r="C46" s="110">
        <f t="shared" si="1"/>
        <v>0</v>
      </c>
      <c r="D46" s="110"/>
      <c r="E46" s="111"/>
      <c r="F46" s="118"/>
      <c r="G46" s="127"/>
      <c r="H46" s="118"/>
      <c r="I46" s="128"/>
      <c r="J46" s="127"/>
      <c r="K46" s="118"/>
      <c r="L46" s="128"/>
      <c r="M46" s="122"/>
      <c r="N46" s="118"/>
      <c r="O46" s="118"/>
      <c r="P46" s="127"/>
      <c r="Q46" s="118"/>
      <c r="R46" s="128"/>
      <c r="S46" s="122"/>
      <c r="T46" s="118"/>
      <c r="U46" s="118"/>
      <c r="V46" s="127"/>
      <c r="W46" s="118"/>
      <c r="X46" s="128"/>
      <c r="Y46" s="122"/>
      <c r="Z46" s="118"/>
      <c r="AA46" s="118"/>
      <c r="AB46" s="133"/>
    </row>
    <row r="47" spans="2:28" hidden="1" x14ac:dyDescent="0.15">
      <c r="B47" s="141">
        <v>40</v>
      </c>
      <c r="C47" s="41">
        <f t="shared" si="1"/>
        <v>0</v>
      </c>
      <c r="D47" s="41"/>
      <c r="E47" s="112"/>
      <c r="F47" s="119"/>
      <c r="G47" s="129"/>
      <c r="H47" s="119"/>
      <c r="I47" s="130"/>
      <c r="J47" s="129"/>
      <c r="K47" s="119"/>
      <c r="L47" s="130"/>
      <c r="M47" s="123"/>
      <c r="N47" s="119"/>
      <c r="O47" s="119"/>
      <c r="P47" s="129"/>
      <c r="Q47" s="119"/>
      <c r="R47" s="130"/>
      <c r="S47" s="123"/>
      <c r="T47" s="119"/>
      <c r="U47" s="119"/>
      <c r="V47" s="129"/>
      <c r="W47" s="119"/>
      <c r="X47" s="130"/>
      <c r="Y47" s="123"/>
      <c r="Z47" s="119"/>
      <c r="AA47" s="119"/>
      <c r="AB47" s="134"/>
    </row>
    <row r="48" spans="2:28" hidden="1" x14ac:dyDescent="0.15">
      <c r="B48" s="139">
        <v>41</v>
      </c>
      <c r="C48" s="108">
        <f t="shared" si="1"/>
        <v>0</v>
      </c>
      <c r="D48" s="108"/>
      <c r="E48" s="109"/>
      <c r="F48" s="117"/>
      <c r="G48" s="125"/>
      <c r="H48" s="117"/>
      <c r="I48" s="126"/>
      <c r="J48" s="125"/>
      <c r="K48" s="117"/>
      <c r="L48" s="126"/>
      <c r="M48" s="121"/>
      <c r="N48" s="117"/>
      <c r="O48" s="117"/>
      <c r="P48" s="125"/>
      <c r="Q48" s="117"/>
      <c r="R48" s="126"/>
      <c r="S48" s="121"/>
      <c r="T48" s="117"/>
      <c r="U48" s="117"/>
      <c r="V48" s="125"/>
      <c r="W48" s="117"/>
      <c r="X48" s="126"/>
      <c r="Y48" s="121"/>
      <c r="Z48" s="117"/>
      <c r="AA48" s="117"/>
      <c r="AB48" s="132"/>
    </row>
    <row r="49" spans="2:28" hidden="1" x14ac:dyDescent="0.15">
      <c r="B49" s="140">
        <v>42</v>
      </c>
      <c r="C49" s="110">
        <f t="shared" si="1"/>
        <v>0</v>
      </c>
      <c r="D49" s="110"/>
      <c r="E49" s="111"/>
      <c r="F49" s="118"/>
      <c r="G49" s="127"/>
      <c r="H49" s="118"/>
      <c r="I49" s="128"/>
      <c r="J49" s="127"/>
      <c r="K49" s="118"/>
      <c r="L49" s="128"/>
      <c r="M49" s="122"/>
      <c r="N49" s="118"/>
      <c r="O49" s="118"/>
      <c r="P49" s="127"/>
      <c r="Q49" s="118"/>
      <c r="R49" s="128"/>
      <c r="S49" s="122"/>
      <c r="T49" s="118"/>
      <c r="U49" s="118"/>
      <c r="V49" s="127"/>
      <c r="W49" s="118"/>
      <c r="X49" s="128"/>
      <c r="Y49" s="122"/>
      <c r="Z49" s="118"/>
      <c r="AA49" s="118"/>
      <c r="AB49" s="133"/>
    </row>
    <row r="50" spans="2:28" hidden="1" x14ac:dyDescent="0.15">
      <c r="B50" s="140">
        <v>43</v>
      </c>
      <c r="C50" s="110">
        <f t="shared" si="1"/>
        <v>0</v>
      </c>
      <c r="D50" s="110"/>
      <c r="E50" s="111"/>
      <c r="F50" s="118"/>
      <c r="G50" s="127"/>
      <c r="H50" s="118"/>
      <c r="I50" s="128"/>
      <c r="J50" s="127"/>
      <c r="K50" s="118"/>
      <c r="L50" s="128"/>
      <c r="M50" s="122"/>
      <c r="N50" s="118"/>
      <c r="O50" s="118"/>
      <c r="P50" s="127"/>
      <c r="Q50" s="118"/>
      <c r="R50" s="128"/>
      <c r="S50" s="122"/>
      <c r="T50" s="118"/>
      <c r="U50" s="118"/>
      <c r="V50" s="127"/>
      <c r="W50" s="118"/>
      <c r="X50" s="128"/>
      <c r="Y50" s="122"/>
      <c r="Z50" s="118"/>
      <c r="AA50" s="118"/>
      <c r="AB50" s="133"/>
    </row>
    <row r="51" spans="2:28" hidden="1" x14ac:dyDescent="0.15">
      <c r="B51" s="140">
        <v>44</v>
      </c>
      <c r="C51" s="110">
        <f t="shared" si="1"/>
        <v>0</v>
      </c>
      <c r="D51" s="110"/>
      <c r="E51" s="111"/>
      <c r="F51" s="118"/>
      <c r="G51" s="127"/>
      <c r="H51" s="118"/>
      <c r="I51" s="128"/>
      <c r="J51" s="127"/>
      <c r="K51" s="118"/>
      <c r="L51" s="128"/>
      <c r="M51" s="122"/>
      <c r="N51" s="118"/>
      <c r="O51" s="118"/>
      <c r="P51" s="127"/>
      <c r="Q51" s="118"/>
      <c r="R51" s="128"/>
      <c r="S51" s="122"/>
      <c r="T51" s="118"/>
      <c r="U51" s="118"/>
      <c r="V51" s="127"/>
      <c r="W51" s="118"/>
      <c r="X51" s="128"/>
      <c r="Y51" s="122"/>
      <c r="Z51" s="118"/>
      <c r="AA51" s="118"/>
      <c r="AB51" s="133"/>
    </row>
    <row r="52" spans="2:28" hidden="1" x14ac:dyDescent="0.15">
      <c r="B52" s="141">
        <v>45</v>
      </c>
      <c r="C52" s="41">
        <f t="shared" si="1"/>
        <v>0</v>
      </c>
      <c r="D52" s="41"/>
      <c r="E52" s="112"/>
      <c r="F52" s="119"/>
      <c r="G52" s="129"/>
      <c r="H52" s="119"/>
      <c r="I52" s="130"/>
      <c r="J52" s="129"/>
      <c r="K52" s="119"/>
      <c r="L52" s="130"/>
      <c r="M52" s="123"/>
      <c r="N52" s="119"/>
      <c r="O52" s="119"/>
      <c r="P52" s="129"/>
      <c r="Q52" s="119"/>
      <c r="R52" s="130"/>
      <c r="S52" s="123"/>
      <c r="T52" s="119"/>
      <c r="U52" s="119"/>
      <c r="V52" s="129"/>
      <c r="W52" s="119"/>
      <c r="X52" s="130"/>
      <c r="Y52" s="123"/>
      <c r="Z52" s="119"/>
      <c r="AA52" s="119"/>
      <c r="AB52" s="134"/>
    </row>
    <row r="53" spans="2:28" hidden="1" x14ac:dyDescent="0.15">
      <c r="B53" s="139">
        <v>46</v>
      </c>
      <c r="C53" s="108">
        <f t="shared" si="1"/>
        <v>0</v>
      </c>
      <c r="D53" s="108"/>
      <c r="E53" s="109"/>
      <c r="F53" s="117"/>
      <c r="G53" s="125"/>
      <c r="H53" s="117"/>
      <c r="I53" s="126"/>
      <c r="J53" s="125"/>
      <c r="K53" s="117"/>
      <c r="L53" s="126"/>
      <c r="M53" s="121"/>
      <c r="N53" s="117"/>
      <c r="O53" s="117"/>
      <c r="P53" s="125"/>
      <c r="Q53" s="117"/>
      <c r="R53" s="126"/>
      <c r="S53" s="121"/>
      <c r="T53" s="117"/>
      <c r="U53" s="117"/>
      <c r="V53" s="125"/>
      <c r="W53" s="117"/>
      <c r="X53" s="126"/>
      <c r="Y53" s="121"/>
      <c r="Z53" s="117"/>
      <c r="AA53" s="117"/>
      <c r="AB53" s="132"/>
    </row>
    <row r="54" spans="2:28" hidden="1" x14ac:dyDescent="0.15">
      <c r="B54" s="140">
        <v>47</v>
      </c>
      <c r="C54" s="110">
        <f t="shared" si="1"/>
        <v>0</v>
      </c>
      <c r="D54" s="110"/>
      <c r="E54" s="111"/>
      <c r="F54" s="118"/>
      <c r="G54" s="127"/>
      <c r="H54" s="118"/>
      <c r="I54" s="128"/>
      <c r="J54" s="127"/>
      <c r="K54" s="118"/>
      <c r="L54" s="128"/>
      <c r="M54" s="122"/>
      <c r="N54" s="118"/>
      <c r="O54" s="118"/>
      <c r="P54" s="127"/>
      <c r="Q54" s="118"/>
      <c r="R54" s="128"/>
      <c r="S54" s="122"/>
      <c r="T54" s="118"/>
      <c r="U54" s="118"/>
      <c r="V54" s="127"/>
      <c r="W54" s="118"/>
      <c r="X54" s="128"/>
      <c r="Y54" s="122"/>
      <c r="Z54" s="118"/>
      <c r="AA54" s="118"/>
      <c r="AB54" s="133"/>
    </row>
    <row r="55" spans="2:28" hidden="1" x14ac:dyDescent="0.15">
      <c r="B55" s="140">
        <v>48</v>
      </c>
      <c r="C55" s="110">
        <f t="shared" si="1"/>
        <v>0</v>
      </c>
      <c r="D55" s="110"/>
      <c r="E55" s="111"/>
      <c r="F55" s="118"/>
      <c r="G55" s="127"/>
      <c r="H55" s="118"/>
      <c r="I55" s="128"/>
      <c r="J55" s="127"/>
      <c r="K55" s="118"/>
      <c r="L55" s="128"/>
      <c r="M55" s="122"/>
      <c r="N55" s="118"/>
      <c r="O55" s="118"/>
      <c r="P55" s="127"/>
      <c r="Q55" s="118"/>
      <c r="R55" s="128"/>
      <c r="S55" s="122"/>
      <c r="T55" s="118"/>
      <c r="U55" s="118"/>
      <c r="V55" s="127"/>
      <c r="W55" s="118"/>
      <c r="X55" s="128"/>
      <c r="Y55" s="122"/>
      <c r="Z55" s="118"/>
      <c r="AA55" s="118"/>
      <c r="AB55" s="133"/>
    </row>
    <row r="56" spans="2:28" hidden="1" x14ac:dyDescent="0.15">
      <c r="B56" s="140">
        <v>49</v>
      </c>
      <c r="C56" s="110">
        <f t="shared" si="1"/>
        <v>0</v>
      </c>
      <c r="D56" s="110"/>
      <c r="E56" s="111"/>
      <c r="F56" s="118"/>
      <c r="G56" s="127"/>
      <c r="H56" s="118"/>
      <c r="I56" s="128"/>
      <c r="J56" s="127"/>
      <c r="K56" s="118"/>
      <c r="L56" s="128"/>
      <c r="M56" s="122"/>
      <c r="N56" s="118"/>
      <c r="O56" s="118"/>
      <c r="P56" s="127"/>
      <c r="Q56" s="118"/>
      <c r="R56" s="128"/>
      <c r="S56" s="122"/>
      <c r="T56" s="118"/>
      <c r="U56" s="118"/>
      <c r="V56" s="127"/>
      <c r="W56" s="118"/>
      <c r="X56" s="128"/>
      <c r="Y56" s="122"/>
      <c r="Z56" s="118"/>
      <c r="AA56" s="118"/>
      <c r="AB56" s="133"/>
    </row>
    <row r="57" spans="2:28" hidden="1" x14ac:dyDescent="0.15">
      <c r="B57" s="141">
        <v>50</v>
      </c>
      <c r="C57" s="41">
        <f t="shared" si="1"/>
        <v>0</v>
      </c>
      <c r="D57" s="41"/>
      <c r="E57" s="112"/>
      <c r="F57" s="119"/>
      <c r="G57" s="129"/>
      <c r="H57" s="119"/>
      <c r="I57" s="130"/>
      <c r="J57" s="129"/>
      <c r="K57" s="119"/>
      <c r="L57" s="130"/>
      <c r="M57" s="123"/>
      <c r="N57" s="119"/>
      <c r="O57" s="119"/>
      <c r="P57" s="129"/>
      <c r="Q57" s="119"/>
      <c r="R57" s="130"/>
      <c r="S57" s="123"/>
      <c r="T57" s="119"/>
      <c r="U57" s="119"/>
      <c r="V57" s="129"/>
      <c r="W57" s="119"/>
      <c r="X57" s="130"/>
      <c r="Y57" s="123"/>
      <c r="Z57" s="119"/>
      <c r="AA57" s="119"/>
      <c r="AB57" s="134"/>
    </row>
    <row r="58" spans="2:28" hidden="1" x14ac:dyDescent="0.15">
      <c r="B58" s="139">
        <v>51</v>
      </c>
      <c r="C58" s="108">
        <f t="shared" si="1"/>
        <v>0</v>
      </c>
      <c r="D58" s="108"/>
      <c r="E58" s="109"/>
      <c r="F58" s="117"/>
      <c r="G58" s="125"/>
      <c r="H58" s="117"/>
      <c r="I58" s="126"/>
      <c r="J58" s="125"/>
      <c r="K58" s="117"/>
      <c r="L58" s="126"/>
      <c r="M58" s="121"/>
      <c r="N58" s="117"/>
      <c r="O58" s="117"/>
      <c r="P58" s="125"/>
      <c r="Q58" s="117"/>
      <c r="R58" s="126"/>
      <c r="S58" s="121"/>
      <c r="T58" s="117"/>
      <c r="U58" s="117"/>
      <c r="V58" s="125"/>
      <c r="W58" s="117"/>
      <c r="X58" s="126"/>
      <c r="Y58" s="121"/>
      <c r="Z58" s="117"/>
      <c r="AA58" s="117"/>
      <c r="AB58" s="132"/>
    </row>
    <row r="59" spans="2:28" hidden="1" x14ac:dyDescent="0.15">
      <c r="B59" s="140">
        <v>52</v>
      </c>
      <c r="C59" s="110">
        <f t="shared" si="1"/>
        <v>0</v>
      </c>
      <c r="D59" s="110"/>
      <c r="E59" s="111"/>
      <c r="F59" s="118"/>
      <c r="G59" s="127"/>
      <c r="H59" s="118"/>
      <c r="I59" s="128"/>
      <c r="J59" s="127"/>
      <c r="K59" s="118"/>
      <c r="L59" s="128"/>
      <c r="M59" s="122"/>
      <c r="N59" s="118"/>
      <c r="O59" s="118"/>
      <c r="P59" s="127"/>
      <c r="Q59" s="118"/>
      <c r="R59" s="128"/>
      <c r="S59" s="122"/>
      <c r="T59" s="118"/>
      <c r="U59" s="118"/>
      <c r="V59" s="127"/>
      <c r="W59" s="118"/>
      <c r="X59" s="128"/>
      <c r="Y59" s="122"/>
      <c r="Z59" s="118"/>
      <c r="AA59" s="118"/>
      <c r="AB59" s="133"/>
    </row>
    <row r="60" spans="2:28" hidden="1" x14ac:dyDescent="0.15">
      <c r="B60" s="140">
        <v>53</v>
      </c>
      <c r="C60" s="110">
        <f t="shared" si="1"/>
        <v>0</v>
      </c>
      <c r="D60" s="110"/>
      <c r="E60" s="111"/>
      <c r="F60" s="118"/>
      <c r="G60" s="127"/>
      <c r="H60" s="118"/>
      <c r="I60" s="128"/>
      <c r="J60" s="127"/>
      <c r="K60" s="118"/>
      <c r="L60" s="128"/>
      <c r="M60" s="122"/>
      <c r="N60" s="118"/>
      <c r="O60" s="118"/>
      <c r="P60" s="127"/>
      <c r="Q60" s="118"/>
      <c r="R60" s="128"/>
      <c r="S60" s="122"/>
      <c r="T60" s="118"/>
      <c r="U60" s="118"/>
      <c r="V60" s="127"/>
      <c r="W60" s="118"/>
      <c r="X60" s="128"/>
      <c r="Y60" s="122"/>
      <c r="Z60" s="118"/>
      <c r="AA60" s="118"/>
      <c r="AB60" s="133"/>
    </row>
    <row r="61" spans="2:28" hidden="1" x14ac:dyDescent="0.15">
      <c r="B61" s="140">
        <v>54</v>
      </c>
      <c r="C61" s="110">
        <f t="shared" si="1"/>
        <v>0</v>
      </c>
      <c r="D61" s="110"/>
      <c r="E61" s="111"/>
      <c r="F61" s="118"/>
      <c r="G61" s="127"/>
      <c r="H61" s="118"/>
      <c r="I61" s="128"/>
      <c r="J61" s="127"/>
      <c r="K61" s="118"/>
      <c r="L61" s="128"/>
      <c r="M61" s="122"/>
      <c r="N61" s="118"/>
      <c r="O61" s="118"/>
      <c r="P61" s="127"/>
      <c r="Q61" s="118"/>
      <c r="R61" s="128"/>
      <c r="S61" s="122"/>
      <c r="T61" s="118"/>
      <c r="U61" s="118"/>
      <c r="V61" s="127"/>
      <c r="W61" s="118"/>
      <c r="X61" s="128"/>
      <c r="Y61" s="122"/>
      <c r="Z61" s="118"/>
      <c r="AA61" s="118"/>
      <c r="AB61" s="133"/>
    </row>
    <row r="62" spans="2:28" hidden="1" x14ac:dyDescent="0.15">
      <c r="B62" s="141">
        <v>55</v>
      </c>
      <c r="C62" s="41">
        <f t="shared" si="1"/>
        <v>0</v>
      </c>
      <c r="D62" s="41"/>
      <c r="E62" s="112"/>
      <c r="F62" s="119"/>
      <c r="G62" s="129"/>
      <c r="H62" s="119"/>
      <c r="I62" s="130"/>
      <c r="J62" s="129"/>
      <c r="K62" s="119"/>
      <c r="L62" s="130"/>
      <c r="M62" s="123"/>
      <c r="N62" s="119"/>
      <c r="O62" s="119"/>
      <c r="P62" s="129"/>
      <c r="Q62" s="119"/>
      <c r="R62" s="130"/>
      <c r="S62" s="123"/>
      <c r="T62" s="119"/>
      <c r="U62" s="119"/>
      <c r="V62" s="129"/>
      <c r="W62" s="119"/>
      <c r="X62" s="130"/>
      <c r="Y62" s="123"/>
      <c r="Z62" s="119"/>
      <c r="AA62" s="119"/>
      <c r="AB62" s="134"/>
    </row>
    <row r="63" spans="2:28" hidden="1" x14ac:dyDescent="0.15">
      <c r="B63" s="139">
        <v>56</v>
      </c>
      <c r="C63" s="108">
        <f t="shared" si="1"/>
        <v>0</v>
      </c>
      <c r="D63" s="108"/>
      <c r="E63" s="109"/>
      <c r="F63" s="117"/>
      <c r="G63" s="125"/>
      <c r="H63" s="117"/>
      <c r="I63" s="126"/>
      <c r="J63" s="125"/>
      <c r="K63" s="117"/>
      <c r="L63" s="126"/>
      <c r="M63" s="121"/>
      <c r="N63" s="117"/>
      <c r="O63" s="117"/>
      <c r="P63" s="125"/>
      <c r="Q63" s="117"/>
      <c r="R63" s="126"/>
      <c r="S63" s="121"/>
      <c r="T63" s="117"/>
      <c r="U63" s="117"/>
      <c r="V63" s="125"/>
      <c r="W63" s="117"/>
      <c r="X63" s="126"/>
      <c r="Y63" s="121"/>
      <c r="Z63" s="117"/>
      <c r="AA63" s="117"/>
      <c r="AB63" s="132"/>
    </row>
    <row r="64" spans="2:28" hidden="1" x14ac:dyDescent="0.15">
      <c r="B64" s="140">
        <v>57</v>
      </c>
      <c r="C64" s="110">
        <f t="shared" si="1"/>
        <v>0</v>
      </c>
      <c r="D64" s="110"/>
      <c r="E64" s="111"/>
      <c r="F64" s="118"/>
      <c r="G64" s="127"/>
      <c r="H64" s="118"/>
      <c r="I64" s="128"/>
      <c r="J64" s="127"/>
      <c r="K64" s="118"/>
      <c r="L64" s="128"/>
      <c r="M64" s="122"/>
      <c r="N64" s="118"/>
      <c r="O64" s="118"/>
      <c r="P64" s="127"/>
      <c r="Q64" s="118"/>
      <c r="R64" s="128"/>
      <c r="S64" s="122"/>
      <c r="T64" s="118"/>
      <c r="U64" s="118"/>
      <c r="V64" s="127"/>
      <c r="W64" s="118"/>
      <c r="X64" s="128"/>
      <c r="Y64" s="122"/>
      <c r="Z64" s="118"/>
      <c r="AA64" s="118"/>
      <c r="AB64" s="133"/>
    </row>
    <row r="65" spans="2:28" hidden="1" x14ac:dyDescent="0.15">
      <c r="B65" s="140">
        <v>58</v>
      </c>
      <c r="C65" s="110">
        <f t="shared" si="1"/>
        <v>0</v>
      </c>
      <c r="D65" s="110"/>
      <c r="E65" s="111"/>
      <c r="F65" s="118"/>
      <c r="G65" s="127"/>
      <c r="H65" s="118"/>
      <c r="I65" s="128"/>
      <c r="J65" s="127"/>
      <c r="K65" s="118"/>
      <c r="L65" s="128"/>
      <c r="M65" s="122"/>
      <c r="N65" s="118"/>
      <c r="O65" s="118"/>
      <c r="P65" s="127"/>
      <c r="Q65" s="118"/>
      <c r="R65" s="128"/>
      <c r="S65" s="122"/>
      <c r="T65" s="118"/>
      <c r="U65" s="118"/>
      <c r="V65" s="127"/>
      <c r="W65" s="118"/>
      <c r="X65" s="128"/>
      <c r="Y65" s="122"/>
      <c r="Z65" s="118"/>
      <c r="AA65" s="118"/>
      <c r="AB65" s="133"/>
    </row>
    <row r="66" spans="2:28" hidden="1" x14ac:dyDescent="0.15">
      <c r="B66" s="140">
        <v>59</v>
      </c>
      <c r="C66" s="110">
        <f t="shared" si="1"/>
        <v>0</v>
      </c>
      <c r="D66" s="110"/>
      <c r="E66" s="111"/>
      <c r="F66" s="118"/>
      <c r="G66" s="127"/>
      <c r="H66" s="118"/>
      <c r="I66" s="128"/>
      <c r="J66" s="127"/>
      <c r="K66" s="118"/>
      <c r="L66" s="128"/>
      <c r="M66" s="122"/>
      <c r="N66" s="118"/>
      <c r="O66" s="118"/>
      <c r="P66" s="127"/>
      <c r="Q66" s="118"/>
      <c r="R66" s="128"/>
      <c r="S66" s="122"/>
      <c r="T66" s="118"/>
      <c r="U66" s="118"/>
      <c r="V66" s="127"/>
      <c r="W66" s="118"/>
      <c r="X66" s="128"/>
      <c r="Y66" s="122"/>
      <c r="Z66" s="118"/>
      <c r="AA66" s="118"/>
      <c r="AB66" s="133"/>
    </row>
    <row r="67" spans="2:28" hidden="1" x14ac:dyDescent="0.15">
      <c r="B67" s="141">
        <v>60</v>
      </c>
      <c r="C67" s="41">
        <f t="shared" si="1"/>
        <v>0</v>
      </c>
      <c r="D67" s="41"/>
      <c r="E67" s="112"/>
      <c r="F67" s="119"/>
      <c r="G67" s="129"/>
      <c r="H67" s="119"/>
      <c r="I67" s="130"/>
      <c r="J67" s="129"/>
      <c r="K67" s="119"/>
      <c r="L67" s="130"/>
      <c r="M67" s="123"/>
      <c r="N67" s="119"/>
      <c r="O67" s="119"/>
      <c r="P67" s="129"/>
      <c r="Q67" s="119"/>
      <c r="R67" s="130"/>
      <c r="S67" s="123"/>
      <c r="T67" s="119"/>
      <c r="U67" s="119"/>
      <c r="V67" s="129"/>
      <c r="W67" s="119"/>
      <c r="X67" s="130"/>
      <c r="Y67" s="123"/>
      <c r="Z67" s="119"/>
      <c r="AA67" s="119"/>
      <c r="AB67" s="134"/>
    </row>
    <row r="68" spans="2:28" hidden="1" x14ac:dyDescent="0.15">
      <c r="B68" s="139">
        <v>61</v>
      </c>
      <c r="C68" s="108">
        <f t="shared" si="1"/>
        <v>0</v>
      </c>
      <c r="D68" s="108"/>
      <c r="E68" s="109"/>
      <c r="F68" s="117"/>
      <c r="G68" s="125"/>
      <c r="H68" s="117"/>
      <c r="I68" s="126"/>
      <c r="J68" s="125"/>
      <c r="K68" s="117"/>
      <c r="L68" s="126"/>
      <c r="M68" s="121"/>
      <c r="N68" s="117"/>
      <c r="O68" s="117"/>
      <c r="P68" s="125"/>
      <c r="Q68" s="117"/>
      <c r="R68" s="126"/>
      <c r="S68" s="121"/>
      <c r="T68" s="117"/>
      <c r="U68" s="117"/>
      <c r="V68" s="125"/>
      <c r="W68" s="117"/>
      <c r="X68" s="126"/>
      <c r="Y68" s="121"/>
      <c r="Z68" s="117"/>
      <c r="AA68" s="117"/>
      <c r="AB68" s="132"/>
    </row>
    <row r="69" spans="2:28" hidden="1" x14ac:dyDescent="0.15">
      <c r="B69" s="140">
        <v>62</v>
      </c>
      <c r="C69" s="110">
        <f t="shared" si="1"/>
        <v>0</v>
      </c>
      <c r="D69" s="110"/>
      <c r="E69" s="111"/>
      <c r="F69" s="118"/>
      <c r="G69" s="127"/>
      <c r="H69" s="118"/>
      <c r="I69" s="128"/>
      <c r="J69" s="127"/>
      <c r="K69" s="118"/>
      <c r="L69" s="128"/>
      <c r="M69" s="122"/>
      <c r="N69" s="118"/>
      <c r="O69" s="118"/>
      <c r="P69" s="127"/>
      <c r="Q69" s="118"/>
      <c r="R69" s="128"/>
      <c r="S69" s="122"/>
      <c r="T69" s="118"/>
      <c r="U69" s="118"/>
      <c r="V69" s="127"/>
      <c r="W69" s="118"/>
      <c r="X69" s="128"/>
      <c r="Y69" s="122"/>
      <c r="Z69" s="118"/>
      <c r="AA69" s="118"/>
      <c r="AB69" s="133"/>
    </row>
    <row r="70" spans="2:28" hidden="1" x14ac:dyDescent="0.15">
      <c r="B70" s="140">
        <v>63</v>
      </c>
      <c r="C70" s="110">
        <f t="shared" si="1"/>
        <v>0</v>
      </c>
      <c r="D70" s="110"/>
      <c r="E70" s="111"/>
      <c r="F70" s="118"/>
      <c r="G70" s="127"/>
      <c r="H70" s="118"/>
      <c r="I70" s="128"/>
      <c r="J70" s="127"/>
      <c r="K70" s="118"/>
      <c r="L70" s="128"/>
      <c r="M70" s="122"/>
      <c r="N70" s="118"/>
      <c r="O70" s="118"/>
      <c r="P70" s="127"/>
      <c r="Q70" s="118"/>
      <c r="R70" s="128"/>
      <c r="S70" s="122"/>
      <c r="T70" s="118"/>
      <c r="U70" s="118"/>
      <c r="V70" s="127"/>
      <c r="W70" s="118"/>
      <c r="X70" s="128"/>
      <c r="Y70" s="122"/>
      <c r="Z70" s="118"/>
      <c r="AA70" s="118"/>
      <c r="AB70" s="133"/>
    </row>
    <row r="71" spans="2:28" hidden="1" x14ac:dyDescent="0.15">
      <c r="B71" s="140">
        <v>64</v>
      </c>
      <c r="C71" s="110">
        <f t="shared" si="1"/>
        <v>0</v>
      </c>
      <c r="D71" s="110"/>
      <c r="E71" s="111"/>
      <c r="F71" s="118"/>
      <c r="G71" s="127"/>
      <c r="H71" s="118"/>
      <c r="I71" s="128"/>
      <c r="J71" s="127"/>
      <c r="K71" s="118"/>
      <c r="L71" s="128"/>
      <c r="M71" s="122"/>
      <c r="N71" s="118"/>
      <c r="O71" s="118"/>
      <c r="P71" s="127"/>
      <c r="Q71" s="118"/>
      <c r="R71" s="128"/>
      <c r="S71" s="122"/>
      <c r="T71" s="118"/>
      <c r="U71" s="118"/>
      <c r="V71" s="127"/>
      <c r="W71" s="118"/>
      <c r="X71" s="128"/>
      <c r="Y71" s="122"/>
      <c r="Z71" s="118"/>
      <c r="AA71" s="118"/>
      <c r="AB71" s="133"/>
    </row>
    <row r="72" spans="2:28" hidden="1" x14ac:dyDescent="0.15">
      <c r="B72" s="141">
        <v>65</v>
      </c>
      <c r="C72" s="41">
        <f t="shared" ref="C72:C107" si="2">$E$4</f>
        <v>0</v>
      </c>
      <c r="D72" s="41"/>
      <c r="E72" s="112"/>
      <c r="F72" s="119"/>
      <c r="G72" s="129"/>
      <c r="H72" s="119"/>
      <c r="I72" s="130"/>
      <c r="J72" s="129"/>
      <c r="K72" s="119"/>
      <c r="L72" s="130"/>
      <c r="M72" s="123"/>
      <c r="N72" s="119"/>
      <c r="O72" s="119"/>
      <c r="P72" s="129"/>
      <c r="Q72" s="119"/>
      <c r="R72" s="130"/>
      <c r="S72" s="123"/>
      <c r="T72" s="119"/>
      <c r="U72" s="119"/>
      <c r="V72" s="129"/>
      <c r="W72" s="119"/>
      <c r="X72" s="130"/>
      <c r="Y72" s="123"/>
      <c r="Z72" s="119"/>
      <c r="AA72" s="119"/>
      <c r="AB72" s="134"/>
    </row>
    <row r="73" spans="2:28" hidden="1" x14ac:dyDescent="0.15">
      <c r="B73" s="139">
        <v>66</v>
      </c>
      <c r="C73" s="108">
        <f t="shared" si="2"/>
        <v>0</v>
      </c>
      <c r="D73" s="108"/>
      <c r="E73" s="109"/>
      <c r="F73" s="117"/>
      <c r="G73" s="125"/>
      <c r="H73" s="117"/>
      <c r="I73" s="126"/>
      <c r="J73" s="125"/>
      <c r="K73" s="117"/>
      <c r="L73" s="126"/>
      <c r="M73" s="121"/>
      <c r="N73" s="117"/>
      <c r="O73" s="117"/>
      <c r="P73" s="125"/>
      <c r="Q73" s="117"/>
      <c r="R73" s="126"/>
      <c r="S73" s="121"/>
      <c r="T73" s="117"/>
      <c r="U73" s="117"/>
      <c r="V73" s="125"/>
      <c r="W73" s="117"/>
      <c r="X73" s="126"/>
      <c r="Y73" s="121"/>
      <c r="Z73" s="117"/>
      <c r="AA73" s="117"/>
      <c r="AB73" s="132"/>
    </row>
    <row r="74" spans="2:28" hidden="1" x14ac:dyDescent="0.15">
      <c r="B74" s="140">
        <v>67</v>
      </c>
      <c r="C74" s="110">
        <f t="shared" si="2"/>
        <v>0</v>
      </c>
      <c r="D74" s="110"/>
      <c r="E74" s="111"/>
      <c r="F74" s="118"/>
      <c r="G74" s="127"/>
      <c r="H74" s="118"/>
      <c r="I74" s="128"/>
      <c r="J74" s="127"/>
      <c r="K74" s="118"/>
      <c r="L74" s="128"/>
      <c r="M74" s="122"/>
      <c r="N74" s="118"/>
      <c r="O74" s="118"/>
      <c r="P74" s="127"/>
      <c r="Q74" s="118"/>
      <c r="R74" s="128"/>
      <c r="S74" s="122"/>
      <c r="T74" s="118"/>
      <c r="U74" s="118"/>
      <c r="V74" s="127"/>
      <c r="W74" s="118"/>
      <c r="X74" s="128"/>
      <c r="Y74" s="122"/>
      <c r="Z74" s="118"/>
      <c r="AA74" s="118"/>
      <c r="AB74" s="133"/>
    </row>
    <row r="75" spans="2:28" hidden="1" x14ac:dyDescent="0.15">
      <c r="B75" s="140">
        <v>68</v>
      </c>
      <c r="C75" s="110">
        <f t="shared" si="2"/>
        <v>0</v>
      </c>
      <c r="D75" s="110"/>
      <c r="E75" s="111"/>
      <c r="F75" s="118"/>
      <c r="G75" s="127"/>
      <c r="H75" s="118"/>
      <c r="I75" s="128"/>
      <c r="J75" s="127"/>
      <c r="K75" s="118"/>
      <c r="L75" s="128"/>
      <c r="M75" s="122"/>
      <c r="N75" s="118"/>
      <c r="O75" s="118"/>
      <c r="P75" s="127"/>
      <c r="Q75" s="118"/>
      <c r="R75" s="128"/>
      <c r="S75" s="122"/>
      <c r="T75" s="118"/>
      <c r="U75" s="118"/>
      <c r="V75" s="127"/>
      <c r="W75" s="118"/>
      <c r="X75" s="128"/>
      <c r="Y75" s="122"/>
      <c r="Z75" s="118"/>
      <c r="AA75" s="118"/>
      <c r="AB75" s="133"/>
    </row>
    <row r="76" spans="2:28" hidden="1" x14ac:dyDescent="0.15">
      <c r="B76" s="140">
        <v>69</v>
      </c>
      <c r="C76" s="110">
        <f t="shared" si="2"/>
        <v>0</v>
      </c>
      <c r="D76" s="110"/>
      <c r="E76" s="111"/>
      <c r="F76" s="118"/>
      <c r="G76" s="127"/>
      <c r="H76" s="118"/>
      <c r="I76" s="128"/>
      <c r="J76" s="127"/>
      <c r="K76" s="118"/>
      <c r="L76" s="128"/>
      <c r="M76" s="122"/>
      <c r="N76" s="118"/>
      <c r="O76" s="118"/>
      <c r="P76" s="127"/>
      <c r="Q76" s="118"/>
      <c r="R76" s="128"/>
      <c r="S76" s="122"/>
      <c r="T76" s="118"/>
      <c r="U76" s="118"/>
      <c r="V76" s="127"/>
      <c r="W76" s="118"/>
      <c r="X76" s="128"/>
      <c r="Y76" s="122"/>
      <c r="Z76" s="118"/>
      <c r="AA76" s="118"/>
      <c r="AB76" s="133"/>
    </row>
    <row r="77" spans="2:28" hidden="1" x14ac:dyDescent="0.15">
      <c r="B77" s="141">
        <v>70</v>
      </c>
      <c r="C77" s="41">
        <f t="shared" si="2"/>
        <v>0</v>
      </c>
      <c r="D77" s="41"/>
      <c r="E77" s="112"/>
      <c r="F77" s="119"/>
      <c r="G77" s="129"/>
      <c r="H77" s="119"/>
      <c r="I77" s="130"/>
      <c r="J77" s="129"/>
      <c r="K77" s="119"/>
      <c r="L77" s="130"/>
      <c r="M77" s="123"/>
      <c r="N77" s="119"/>
      <c r="O77" s="119"/>
      <c r="P77" s="129"/>
      <c r="Q77" s="119"/>
      <c r="R77" s="130"/>
      <c r="S77" s="123"/>
      <c r="T77" s="119"/>
      <c r="U77" s="119"/>
      <c r="V77" s="129"/>
      <c r="W77" s="119"/>
      <c r="X77" s="130"/>
      <c r="Y77" s="123"/>
      <c r="Z77" s="119"/>
      <c r="AA77" s="119"/>
      <c r="AB77" s="134"/>
    </row>
    <row r="78" spans="2:28" hidden="1" x14ac:dyDescent="0.15">
      <c r="B78" s="139">
        <v>71</v>
      </c>
      <c r="C78" s="108">
        <f t="shared" si="2"/>
        <v>0</v>
      </c>
      <c r="D78" s="108"/>
      <c r="E78" s="109"/>
      <c r="F78" s="117"/>
      <c r="G78" s="125"/>
      <c r="H78" s="117"/>
      <c r="I78" s="126"/>
      <c r="J78" s="125"/>
      <c r="K78" s="117"/>
      <c r="L78" s="126"/>
      <c r="M78" s="121"/>
      <c r="N78" s="117"/>
      <c r="O78" s="117"/>
      <c r="P78" s="125"/>
      <c r="Q78" s="117"/>
      <c r="R78" s="126"/>
      <c r="S78" s="121"/>
      <c r="T78" s="117"/>
      <c r="U78" s="117"/>
      <c r="V78" s="125"/>
      <c r="W78" s="117"/>
      <c r="X78" s="126"/>
      <c r="Y78" s="121"/>
      <c r="Z78" s="117"/>
      <c r="AA78" s="117"/>
      <c r="AB78" s="132"/>
    </row>
    <row r="79" spans="2:28" hidden="1" x14ac:dyDescent="0.15">
      <c r="B79" s="140">
        <v>72</v>
      </c>
      <c r="C79" s="110">
        <f t="shared" si="2"/>
        <v>0</v>
      </c>
      <c r="D79" s="110"/>
      <c r="E79" s="111"/>
      <c r="F79" s="118"/>
      <c r="G79" s="127"/>
      <c r="H79" s="118"/>
      <c r="I79" s="128"/>
      <c r="J79" s="127"/>
      <c r="K79" s="118"/>
      <c r="L79" s="128"/>
      <c r="M79" s="122"/>
      <c r="N79" s="118"/>
      <c r="O79" s="118"/>
      <c r="P79" s="127"/>
      <c r="Q79" s="118"/>
      <c r="R79" s="128"/>
      <c r="S79" s="122"/>
      <c r="T79" s="118"/>
      <c r="U79" s="118"/>
      <c r="V79" s="127"/>
      <c r="W79" s="118"/>
      <c r="X79" s="128"/>
      <c r="Y79" s="122"/>
      <c r="Z79" s="118"/>
      <c r="AA79" s="118"/>
      <c r="AB79" s="133"/>
    </row>
    <row r="80" spans="2:28" hidden="1" x14ac:dyDescent="0.15">
      <c r="B80" s="140">
        <v>73</v>
      </c>
      <c r="C80" s="110">
        <f t="shared" si="2"/>
        <v>0</v>
      </c>
      <c r="D80" s="110"/>
      <c r="E80" s="111"/>
      <c r="F80" s="118"/>
      <c r="G80" s="127"/>
      <c r="H80" s="118"/>
      <c r="I80" s="128"/>
      <c r="J80" s="127"/>
      <c r="K80" s="118"/>
      <c r="L80" s="128"/>
      <c r="M80" s="122"/>
      <c r="N80" s="118"/>
      <c r="O80" s="118"/>
      <c r="P80" s="127"/>
      <c r="Q80" s="118"/>
      <c r="R80" s="128"/>
      <c r="S80" s="122"/>
      <c r="T80" s="118"/>
      <c r="U80" s="118"/>
      <c r="V80" s="127"/>
      <c r="W80" s="118"/>
      <c r="X80" s="128"/>
      <c r="Y80" s="122"/>
      <c r="Z80" s="118"/>
      <c r="AA80" s="118"/>
      <c r="AB80" s="133"/>
    </row>
    <row r="81" spans="2:28" hidden="1" x14ac:dyDescent="0.15">
      <c r="B81" s="140">
        <v>74</v>
      </c>
      <c r="C81" s="110">
        <f t="shared" si="2"/>
        <v>0</v>
      </c>
      <c r="D81" s="110"/>
      <c r="E81" s="111"/>
      <c r="F81" s="118"/>
      <c r="G81" s="127"/>
      <c r="H81" s="118"/>
      <c r="I81" s="128"/>
      <c r="J81" s="127"/>
      <c r="K81" s="118"/>
      <c r="L81" s="128"/>
      <c r="M81" s="122"/>
      <c r="N81" s="118"/>
      <c r="O81" s="118"/>
      <c r="P81" s="127"/>
      <c r="Q81" s="118"/>
      <c r="R81" s="128"/>
      <c r="S81" s="122"/>
      <c r="T81" s="118"/>
      <c r="U81" s="118"/>
      <c r="V81" s="127"/>
      <c r="W81" s="118"/>
      <c r="X81" s="128"/>
      <c r="Y81" s="122"/>
      <c r="Z81" s="118"/>
      <c r="AA81" s="118"/>
      <c r="AB81" s="133"/>
    </row>
    <row r="82" spans="2:28" hidden="1" x14ac:dyDescent="0.15">
      <c r="B82" s="141">
        <v>75</v>
      </c>
      <c r="C82" s="41">
        <f t="shared" si="2"/>
        <v>0</v>
      </c>
      <c r="D82" s="41"/>
      <c r="E82" s="112"/>
      <c r="F82" s="119"/>
      <c r="G82" s="129"/>
      <c r="H82" s="119"/>
      <c r="I82" s="130"/>
      <c r="J82" s="129"/>
      <c r="K82" s="119"/>
      <c r="L82" s="130"/>
      <c r="M82" s="123"/>
      <c r="N82" s="119"/>
      <c r="O82" s="119"/>
      <c r="P82" s="129"/>
      <c r="Q82" s="119"/>
      <c r="R82" s="130"/>
      <c r="S82" s="123"/>
      <c r="T82" s="119"/>
      <c r="U82" s="119"/>
      <c r="V82" s="129"/>
      <c r="W82" s="119"/>
      <c r="X82" s="130"/>
      <c r="Y82" s="123"/>
      <c r="Z82" s="119"/>
      <c r="AA82" s="119"/>
      <c r="AB82" s="134"/>
    </row>
    <row r="83" spans="2:28" hidden="1" x14ac:dyDescent="0.15">
      <c r="B83" s="139">
        <v>76</v>
      </c>
      <c r="C83" s="108">
        <f t="shared" si="2"/>
        <v>0</v>
      </c>
      <c r="D83" s="108"/>
      <c r="E83" s="109"/>
      <c r="F83" s="117"/>
      <c r="G83" s="125"/>
      <c r="H83" s="117"/>
      <c r="I83" s="126"/>
      <c r="J83" s="125"/>
      <c r="K83" s="117"/>
      <c r="L83" s="126"/>
      <c r="M83" s="121"/>
      <c r="N83" s="117"/>
      <c r="O83" s="117"/>
      <c r="P83" s="125"/>
      <c r="Q83" s="117"/>
      <c r="R83" s="126"/>
      <c r="S83" s="121"/>
      <c r="T83" s="117"/>
      <c r="U83" s="117"/>
      <c r="V83" s="125"/>
      <c r="W83" s="117"/>
      <c r="X83" s="126"/>
      <c r="Y83" s="121"/>
      <c r="Z83" s="117"/>
      <c r="AA83" s="117"/>
      <c r="AB83" s="132"/>
    </row>
    <row r="84" spans="2:28" hidden="1" x14ac:dyDescent="0.15">
      <c r="B84" s="140">
        <v>77</v>
      </c>
      <c r="C84" s="110">
        <f t="shared" si="2"/>
        <v>0</v>
      </c>
      <c r="D84" s="110"/>
      <c r="E84" s="111"/>
      <c r="F84" s="118"/>
      <c r="G84" s="127"/>
      <c r="H84" s="118"/>
      <c r="I84" s="128"/>
      <c r="J84" s="127"/>
      <c r="K84" s="118"/>
      <c r="L84" s="128"/>
      <c r="M84" s="122"/>
      <c r="N84" s="118"/>
      <c r="O84" s="118"/>
      <c r="P84" s="127"/>
      <c r="Q84" s="118"/>
      <c r="R84" s="128"/>
      <c r="S84" s="122"/>
      <c r="T84" s="118"/>
      <c r="U84" s="118"/>
      <c r="V84" s="127"/>
      <c r="W84" s="118"/>
      <c r="X84" s="128"/>
      <c r="Y84" s="122"/>
      <c r="Z84" s="118"/>
      <c r="AA84" s="118"/>
      <c r="AB84" s="133"/>
    </row>
    <row r="85" spans="2:28" hidden="1" x14ac:dyDescent="0.15">
      <c r="B85" s="140">
        <v>78</v>
      </c>
      <c r="C85" s="110">
        <f t="shared" si="2"/>
        <v>0</v>
      </c>
      <c r="D85" s="110"/>
      <c r="E85" s="111"/>
      <c r="F85" s="118"/>
      <c r="G85" s="127"/>
      <c r="H85" s="118"/>
      <c r="I85" s="128"/>
      <c r="J85" s="127"/>
      <c r="K85" s="118"/>
      <c r="L85" s="128"/>
      <c r="M85" s="122"/>
      <c r="N85" s="118"/>
      <c r="O85" s="118"/>
      <c r="P85" s="127"/>
      <c r="Q85" s="118"/>
      <c r="R85" s="128"/>
      <c r="S85" s="122"/>
      <c r="T85" s="118"/>
      <c r="U85" s="118"/>
      <c r="V85" s="127"/>
      <c r="W85" s="118"/>
      <c r="X85" s="128"/>
      <c r="Y85" s="122"/>
      <c r="Z85" s="118"/>
      <c r="AA85" s="118"/>
      <c r="AB85" s="133"/>
    </row>
    <row r="86" spans="2:28" hidden="1" x14ac:dyDescent="0.15">
      <c r="B86" s="140">
        <v>79</v>
      </c>
      <c r="C86" s="110">
        <f t="shared" si="2"/>
        <v>0</v>
      </c>
      <c r="D86" s="110"/>
      <c r="E86" s="111"/>
      <c r="F86" s="118"/>
      <c r="G86" s="127"/>
      <c r="H86" s="118"/>
      <c r="I86" s="128"/>
      <c r="J86" s="127"/>
      <c r="K86" s="118"/>
      <c r="L86" s="128"/>
      <c r="M86" s="122"/>
      <c r="N86" s="118"/>
      <c r="O86" s="118"/>
      <c r="P86" s="127"/>
      <c r="Q86" s="118"/>
      <c r="R86" s="128"/>
      <c r="S86" s="122"/>
      <c r="T86" s="118"/>
      <c r="U86" s="118"/>
      <c r="V86" s="127"/>
      <c r="W86" s="118"/>
      <c r="X86" s="128"/>
      <c r="Y86" s="122"/>
      <c r="Z86" s="118"/>
      <c r="AA86" s="118"/>
      <c r="AB86" s="133"/>
    </row>
    <row r="87" spans="2:28" hidden="1" x14ac:dyDescent="0.15">
      <c r="B87" s="141">
        <v>80</v>
      </c>
      <c r="C87" s="41">
        <f t="shared" si="2"/>
        <v>0</v>
      </c>
      <c r="D87" s="41"/>
      <c r="E87" s="112"/>
      <c r="F87" s="119"/>
      <c r="G87" s="129"/>
      <c r="H87" s="119"/>
      <c r="I87" s="130"/>
      <c r="J87" s="129"/>
      <c r="K87" s="119"/>
      <c r="L87" s="130"/>
      <c r="M87" s="123"/>
      <c r="N87" s="119"/>
      <c r="O87" s="119"/>
      <c r="P87" s="129"/>
      <c r="Q87" s="119"/>
      <c r="R87" s="130"/>
      <c r="S87" s="123"/>
      <c r="T87" s="119"/>
      <c r="U87" s="119"/>
      <c r="V87" s="129"/>
      <c r="W87" s="119"/>
      <c r="X87" s="130"/>
      <c r="Y87" s="123"/>
      <c r="Z87" s="119"/>
      <c r="AA87" s="119"/>
      <c r="AB87" s="134"/>
    </row>
    <row r="88" spans="2:28" hidden="1" x14ac:dyDescent="0.15">
      <c r="B88" s="139">
        <v>81</v>
      </c>
      <c r="C88" s="108">
        <f t="shared" si="2"/>
        <v>0</v>
      </c>
      <c r="D88" s="108"/>
      <c r="E88" s="109"/>
      <c r="F88" s="117"/>
      <c r="G88" s="125"/>
      <c r="H88" s="117"/>
      <c r="I88" s="126"/>
      <c r="J88" s="125"/>
      <c r="K88" s="117"/>
      <c r="L88" s="126"/>
      <c r="M88" s="121"/>
      <c r="N88" s="117"/>
      <c r="O88" s="117"/>
      <c r="P88" s="125"/>
      <c r="Q88" s="117"/>
      <c r="R88" s="126"/>
      <c r="S88" s="121"/>
      <c r="T88" s="117"/>
      <c r="U88" s="117"/>
      <c r="V88" s="125"/>
      <c r="W88" s="117"/>
      <c r="X88" s="126"/>
      <c r="Y88" s="121"/>
      <c r="Z88" s="117"/>
      <c r="AA88" s="117"/>
      <c r="AB88" s="132"/>
    </row>
    <row r="89" spans="2:28" hidden="1" x14ac:dyDescent="0.15">
      <c r="B89" s="140">
        <v>82</v>
      </c>
      <c r="C89" s="110">
        <f t="shared" si="2"/>
        <v>0</v>
      </c>
      <c r="D89" s="110"/>
      <c r="E89" s="111"/>
      <c r="F89" s="118"/>
      <c r="G89" s="127"/>
      <c r="H89" s="118"/>
      <c r="I89" s="128"/>
      <c r="J89" s="127"/>
      <c r="K89" s="118"/>
      <c r="L89" s="128"/>
      <c r="M89" s="122"/>
      <c r="N89" s="118"/>
      <c r="O89" s="118"/>
      <c r="P89" s="127"/>
      <c r="Q89" s="118"/>
      <c r="R89" s="128"/>
      <c r="S89" s="122"/>
      <c r="T89" s="118"/>
      <c r="U89" s="118"/>
      <c r="V89" s="127"/>
      <c r="W89" s="118"/>
      <c r="X89" s="128"/>
      <c r="Y89" s="122"/>
      <c r="Z89" s="118"/>
      <c r="AA89" s="118"/>
      <c r="AB89" s="133"/>
    </row>
    <row r="90" spans="2:28" hidden="1" x14ac:dyDescent="0.15">
      <c r="B90" s="140">
        <v>83</v>
      </c>
      <c r="C90" s="110">
        <f t="shared" si="2"/>
        <v>0</v>
      </c>
      <c r="D90" s="110"/>
      <c r="E90" s="111"/>
      <c r="F90" s="118"/>
      <c r="G90" s="127"/>
      <c r="H90" s="118"/>
      <c r="I90" s="128"/>
      <c r="J90" s="127"/>
      <c r="K90" s="118"/>
      <c r="L90" s="128"/>
      <c r="M90" s="122"/>
      <c r="N90" s="118"/>
      <c r="O90" s="118"/>
      <c r="P90" s="127"/>
      <c r="Q90" s="118"/>
      <c r="R90" s="128"/>
      <c r="S90" s="122"/>
      <c r="T90" s="118"/>
      <c r="U90" s="118"/>
      <c r="V90" s="127"/>
      <c r="W90" s="118"/>
      <c r="X90" s="128"/>
      <c r="Y90" s="122"/>
      <c r="Z90" s="118"/>
      <c r="AA90" s="118"/>
      <c r="AB90" s="133"/>
    </row>
    <row r="91" spans="2:28" hidden="1" x14ac:dyDescent="0.15">
      <c r="B91" s="140">
        <v>84</v>
      </c>
      <c r="C91" s="110">
        <f t="shared" si="2"/>
        <v>0</v>
      </c>
      <c r="D91" s="110"/>
      <c r="E91" s="111"/>
      <c r="F91" s="118"/>
      <c r="G91" s="127"/>
      <c r="H91" s="118"/>
      <c r="I91" s="128"/>
      <c r="J91" s="127"/>
      <c r="K91" s="118"/>
      <c r="L91" s="128"/>
      <c r="M91" s="122"/>
      <c r="N91" s="118"/>
      <c r="O91" s="118"/>
      <c r="P91" s="127"/>
      <c r="Q91" s="118"/>
      <c r="R91" s="128"/>
      <c r="S91" s="122"/>
      <c r="T91" s="118"/>
      <c r="U91" s="118"/>
      <c r="V91" s="127"/>
      <c r="W91" s="118"/>
      <c r="X91" s="128"/>
      <c r="Y91" s="122"/>
      <c r="Z91" s="118"/>
      <c r="AA91" s="118"/>
      <c r="AB91" s="133"/>
    </row>
    <row r="92" spans="2:28" hidden="1" x14ac:dyDescent="0.15">
      <c r="B92" s="141">
        <v>85</v>
      </c>
      <c r="C92" s="41">
        <f t="shared" si="2"/>
        <v>0</v>
      </c>
      <c r="D92" s="41"/>
      <c r="E92" s="112"/>
      <c r="F92" s="119"/>
      <c r="G92" s="129"/>
      <c r="H92" s="119"/>
      <c r="I92" s="130"/>
      <c r="J92" s="129"/>
      <c r="K92" s="119"/>
      <c r="L92" s="130"/>
      <c r="M92" s="123"/>
      <c r="N92" s="119"/>
      <c r="O92" s="119"/>
      <c r="P92" s="129"/>
      <c r="Q92" s="119"/>
      <c r="R92" s="130"/>
      <c r="S92" s="123"/>
      <c r="T92" s="119"/>
      <c r="U92" s="119"/>
      <c r="V92" s="129"/>
      <c r="W92" s="119"/>
      <c r="X92" s="130"/>
      <c r="Y92" s="123"/>
      <c r="Z92" s="119"/>
      <c r="AA92" s="119"/>
      <c r="AB92" s="134"/>
    </row>
    <row r="93" spans="2:28" hidden="1" x14ac:dyDescent="0.15">
      <c r="B93" s="139">
        <v>86</v>
      </c>
      <c r="C93" s="108">
        <f t="shared" si="2"/>
        <v>0</v>
      </c>
      <c r="D93" s="108"/>
      <c r="E93" s="109"/>
      <c r="F93" s="117"/>
      <c r="G93" s="125"/>
      <c r="H93" s="117"/>
      <c r="I93" s="126"/>
      <c r="J93" s="125"/>
      <c r="K93" s="117"/>
      <c r="L93" s="126"/>
      <c r="M93" s="121"/>
      <c r="N93" s="117"/>
      <c r="O93" s="117"/>
      <c r="P93" s="125"/>
      <c r="Q93" s="117"/>
      <c r="R93" s="126"/>
      <c r="S93" s="121"/>
      <c r="T93" s="117"/>
      <c r="U93" s="117"/>
      <c r="V93" s="125"/>
      <c r="W93" s="117"/>
      <c r="X93" s="126"/>
      <c r="Y93" s="121"/>
      <c r="Z93" s="117"/>
      <c r="AA93" s="117"/>
      <c r="AB93" s="132"/>
    </row>
    <row r="94" spans="2:28" hidden="1" x14ac:dyDescent="0.15">
      <c r="B94" s="140">
        <v>87</v>
      </c>
      <c r="C94" s="110">
        <f t="shared" si="2"/>
        <v>0</v>
      </c>
      <c r="D94" s="110"/>
      <c r="E94" s="111"/>
      <c r="F94" s="118"/>
      <c r="G94" s="127"/>
      <c r="H94" s="118"/>
      <c r="I94" s="128"/>
      <c r="J94" s="127"/>
      <c r="K94" s="118"/>
      <c r="L94" s="128"/>
      <c r="M94" s="122"/>
      <c r="N94" s="118"/>
      <c r="O94" s="118"/>
      <c r="P94" s="127"/>
      <c r="Q94" s="118"/>
      <c r="R94" s="128"/>
      <c r="S94" s="122"/>
      <c r="T94" s="118"/>
      <c r="U94" s="118"/>
      <c r="V94" s="127"/>
      <c r="W94" s="118"/>
      <c r="X94" s="128"/>
      <c r="Y94" s="122"/>
      <c r="Z94" s="118"/>
      <c r="AA94" s="118"/>
      <c r="AB94" s="133"/>
    </row>
    <row r="95" spans="2:28" hidden="1" x14ac:dyDescent="0.15">
      <c r="B95" s="140">
        <v>88</v>
      </c>
      <c r="C95" s="110">
        <f t="shared" si="2"/>
        <v>0</v>
      </c>
      <c r="D95" s="110"/>
      <c r="E95" s="111"/>
      <c r="F95" s="118"/>
      <c r="G95" s="127"/>
      <c r="H95" s="118"/>
      <c r="I95" s="128"/>
      <c r="J95" s="127"/>
      <c r="K95" s="118"/>
      <c r="L95" s="128"/>
      <c r="M95" s="122"/>
      <c r="N95" s="118"/>
      <c r="O95" s="118"/>
      <c r="P95" s="127"/>
      <c r="Q95" s="118"/>
      <c r="R95" s="128"/>
      <c r="S95" s="122"/>
      <c r="T95" s="118"/>
      <c r="U95" s="118"/>
      <c r="V95" s="127"/>
      <c r="W95" s="118"/>
      <c r="X95" s="128"/>
      <c r="Y95" s="122"/>
      <c r="Z95" s="118"/>
      <c r="AA95" s="118"/>
      <c r="AB95" s="133"/>
    </row>
    <row r="96" spans="2:28" hidden="1" x14ac:dyDescent="0.15">
      <c r="B96" s="140">
        <v>89</v>
      </c>
      <c r="C96" s="110">
        <f t="shared" si="2"/>
        <v>0</v>
      </c>
      <c r="D96" s="110"/>
      <c r="E96" s="111"/>
      <c r="F96" s="118"/>
      <c r="G96" s="127"/>
      <c r="H96" s="118"/>
      <c r="I96" s="128"/>
      <c r="J96" s="127"/>
      <c r="K96" s="118"/>
      <c r="L96" s="128"/>
      <c r="M96" s="122"/>
      <c r="N96" s="118"/>
      <c r="O96" s="118"/>
      <c r="P96" s="127"/>
      <c r="Q96" s="118"/>
      <c r="R96" s="128"/>
      <c r="S96" s="122"/>
      <c r="T96" s="118"/>
      <c r="U96" s="118"/>
      <c r="V96" s="127"/>
      <c r="W96" s="118"/>
      <c r="X96" s="128"/>
      <c r="Y96" s="122"/>
      <c r="Z96" s="118"/>
      <c r="AA96" s="118"/>
      <c r="AB96" s="133"/>
    </row>
    <row r="97" spans="2:28" hidden="1" x14ac:dyDescent="0.15">
      <c r="B97" s="141">
        <v>90</v>
      </c>
      <c r="C97" s="41">
        <f t="shared" si="2"/>
        <v>0</v>
      </c>
      <c r="D97" s="41"/>
      <c r="E97" s="112"/>
      <c r="F97" s="119"/>
      <c r="G97" s="129"/>
      <c r="H97" s="119"/>
      <c r="I97" s="130"/>
      <c r="J97" s="129"/>
      <c r="K97" s="119"/>
      <c r="L97" s="130"/>
      <c r="M97" s="123"/>
      <c r="N97" s="119"/>
      <c r="O97" s="119"/>
      <c r="P97" s="129"/>
      <c r="Q97" s="119"/>
      <c r="R97" s="130"/>
      <c r="S97" s="123"/>
      <c r="T97" s="119"/>
      <c r="U97" s="119"/>
      <c r="V97" s="129"/>
      <c r="W97" s="119"/>
      <c r="X97" s="130"/>
      <c r="Y97" s="123"/>
      <c r="Z97" s="119"/>
      <c r="AA97" s="119"/>
      <c r="AB97" s="134"/>
    </row>
    <row r="98" spans="2:28" hidden="1" x14ac:dyDescent="0.15">
      <c r="B98" s="139">
        <v>91</v>
      </c>
      <c r="C98" s="108">
        <f t="shared" si="2"/>
        <v>0</v>
      </c>
      <c r="D98" s="108"/>
      <c r="E98" s="109"/>
      <c r="F98" s="117"/>
      <c r="G98" s="125"/>
      <c r="H98" s="117"/>
      <c r="I98" s="126"/>
      <c r="J98" s="125"/>
      <c r="K98" s="117"/>
      <c r="L98" s="126"/>
      <c r="M98" s="121"/>
      <c r="N98" s="117"/>
      <c r="O98" s="117"/>
      <c r="P98" s="125"/>
      <c r="Q98" s="117"/>
      <c r="R98" s="126"/>
      <c r="S98" s="121"/>
      <c r="T98" s="117"/>
      <c r="U98" s="117"/>
      <c r="V98" s="125"/>
      <c r="W98" s="117"/>
      <c r="X98" s="126"/>
      <c r="Y98" s="121"/>
      <c r="Z98" s="117"/>
      <c r="AA98" s="117"/>
      <c r="AB98" s="132"/>
    </row>
    <row r="99" spans="2:28" hidden="1" x14ac:dyDescent="0.15">
      <c r="B99" s="140">
        <v>92</v>
      </c>
      <c r="C99" s="110">
        <f t="shared" si="2"/>
        <v>0</v>
      </c>
      <c r="D99" s="110"/>
      <c r="E99" s="111"/>
      <c r="F99" s="118"/>
      <c r="G99" s="127"/>
      <c r="H99" s="118"/>
      <c r="I99" s="128"/>
      <c r="J99" s="127"/>
      <c r="K99" s="118"/>
      <c r="L99" s="128"/>
      <c r="M99" s="122"/>
      <c r="N99" s="118"/>
      <c r="O99" s="118"/>
      <c r="P99" s="127"/>
      <c r="Q99" s="118"/>
      <c r="R99" s="128"/>
      <c r="S99" s="122"/>
      <c r="T99" s="118"/>
      <c r="U99" s="118"/>
      <c r="V99" s="127"/>
      <c r="W99" s="118"/>
      <c r="X99" s="128"/>
      <c r="Y99" s="122"/>
      <c r="Z99" s="118"/>
      <c r="AA99" s="118"/>
      <c r="AB99" s="133"/>
    </row>
    <row r="100" spans="2:28" hidden="1" x14ac:dyDescent="0.15">
      <c r="B100" s="140">
        <v>93</v>
      </c>
      <c r="C100" s="110">
        <f t="shared" si="2"/>
        <v>0</v>
      </c>
      <c r="D100" s="110"/>
      <c r="E100" s="111"/>
      <c r="F100" s="118"/>
      <c r="G100" s="127"/>
      <c r="H100" s="118"/>
      <c r="I100" s="128"/>
      <c r="J100" s="127"/>
      <c r="K100" s="118"/>
      <c r="L100" s="128"/>
      <c r="M100" s="122"/>
      <c r="N100" s="118"/>
      <c r="O100" s="118"/>
      <c r="P100" s="127"/>
      <c r="Q100" s="118"/>
      <c r="R100" s="128"/>
      <c r="S100" s="122"/>
      <c r="T100" s="118"/>
      <c r="U100" s="118"/>
      <c r="V100" s="127"/>
      <c r="W100" s="118"/>
      <c r="X100" s="128"/>
      <c r="Y100" s="122"/>
      <c r="Z100" s="118"/>
      <c r="AA100" s="118"/>
      <c r="AB100" s="133"/>
    </row>
    <row r="101" spans="2:28" hidden="1" x14ac:dyDescent="0.15">
      <c r="B101" s="140">
        <v>94</v>
      </c>
      <c r="C101" s="110">
        <f t="shared" si="2"/>
        <v>0</v>
      </c>
      <c r="D101" s="110"/>
      <c r="E101" s="111"/>
      <c r="F101" s="118"/>
      <c r="G101" s="127"/>
      <c r="H101" s="118"/>
      <c r="I101" s="128"/>
      <c r="J101" s="127"/>
      <c r="K101" s="118"/>
      <c r="L101" s="128"/>
      <c r="M101" s="122"/>
      <c r="N101" s="118"/>
      <c r="O101" s="118"/>
      <c r="P101" s="127"/>
      <c r="Q101" s="118"/>
      <c r="R101" s="128"/>
      <c r="S101" s="122"/>
      <c r="T101" s="118"/>
      <c r="U101" s="118"/>
      <c r="V101" s="127"/>
      <c r="W101" s="118"/>
      <c r="X101" s="128"/>
      <c r="Y101" s="122"/>
      <c r="Z101" s="118"/>
      <c r="AA101" s="118"/>
      <c r="AB101" s="133"/>
    </row>
    <row r="102" spans="2:28" hidden="1" x14ac:dyDescent="0.15">
      <c r="B102" s="141">
        <v>95</v>
      </c>
      <c r="C102" s="41">
        <f t="shared" si="2"/>
        <v>0</v>
      </c>
      <c r="D102" s="41"/>
      <c r="E102" s="112"/>
      <c r="F102" s="119"/>
      <c r="G102" s="129"/>
      <c r="H102" s="119"/>
      <c r="I102" s="130"/>
      <c r="J102" s="129"/>
      <c r="K102" s="119"/>
      <c r="L102" s="130"/>
      <c r="M102" s="123"/>
      <c r="N102" s="119"/>
      <c r="O102" s="119"/>
      <c r="P102" s="129"/>
      <c r="Q102" s="119"/>
      <c r="R102" s="130"/>
      <c r="S102" s="123"/>
      <c r="T102" s="119"/>
      <c r="U102" s="119"/>
      <c r="V102" s="129"/>
      <c r="W102" s="119"/>
      <c r="X102" s="130"/>
      <c r="Y102" s="123"/>
      <c r="Z102" s="119"/>
      <c r="AA102" s="119"/>
      <c r="AB102" s="134"/>
    </row>
    <row r="103" spans="2:28" hidden="1" x14ac:dyDescent="0.15">
      <c r="B103" s="139">
        <v>96</v>
      </c>
      <c r="C103" s="108">
        <f t="shared" si="2"/>
        <v>0</v>
      </c>
      <c r="D103" s="108"/>
      <c r="E103" s="109"/>
      <c r="F103" s="117"/>
      <c r="G103" s="125"/>
      <c r="H103" s="117"/>
      <c r="I103" s="126"/>
      <c r="J103" s="125"/>
      <c r="K103" s="117"/>
      <c r="L103" s="126"/>
      <c r="M103" s="121"/>
      <c r="N103" s="117"/>
      <c r="O103" s="117"/>
      <c r="P103" s="125"/>
      <c r="Q103" s="117"/>
      <c r="R103" s="126"/>
      <c r="S103" s="121"/>
      <c r="T103" s="117"/>
      <c r="U103" s="117"/>
      <c r="V103" s="125"/>
      <c r="W103" s="117"/>
      <c r="X103" s="126"/>
      <c r="Y103" s="121"/>
      <c r="Z103" s="117"/>
      <c r="AA103" s="117"/>
      <c r="AB103" s="132"/>
    </row>
    <row r="104" spans="2:28" hidden="1" x14ac:dyDescent="0.15">
      <c r="B104" s="140">
        <v>97</v>
      </c>
      <c r="C104" s="110">
        <f t="shared" si="2"/>
        <v>0</v>
      </c>
      <c r="D104" s="110"/>
      <c r="E104" s="111"/>
      <c r="F104" s="118"/>
      <c r="G104" s="127"/>
      <c r="H104" s="118"/>
      <c r="I104" s="128"/>
      <c r="J104" s="127"/>
      <c r="K104" s="118"/>
      <c r="L104" s="128"/>
      <c r="M104" s="122"/>
      <c r="N104" s="118"/>
      <c r="O104" s="118"/>
      <c r="P104" s="127"/>
      <c r="Q104" s="118"/>
      <c r="R104" s="128"/>
      <c r="S104" s="122"/>
      <c r="T104" s="118"/>
      <c r="U104" s="118"/>
      <c r="V104" s="127"/>
      <c r="W104" s="118"/>
      <c r="X104" s="128"/>
      <c r="Y104" s="122"/>
      <c r="Z104" s="118"/>
      <c r="AA104" s="118"/>
      <c r="AB104" s="133"/>
    </row>
    <row r="105" spans="2:28" hidden="1" x14ac:dyDescent="0.15">
      <c r="B105" s="140">
        <v>98</v>
      </c>
      <c r="C105" s="110">
        <f t="shared" si="2"/>
        <v>0</v>
      </c>
      <c r="D105" s="110"/>
      <c r="E105" s="111"/>
      <c r="F105" s="118"/>
      <c r="G105" s="127"/>
      <c r="H105" s="118"/>
      <c r="I105" s="128"/>
      <c r="J105" s="127"/>
      <c r="K105" s="118"/>
      <c r="L105" s="128"/>
      <c r="M105" s="122"/>
      <c r="N105" s="118"/>
      <c r="O105" s="118"/>
      <c r="P105" s="127"/>
      <c r="Q105" s="118"/>
      <c r="R105" s="128"/>
      <c r="S105" s="122"/>
      <c r="T105" s="118"/>
      <c r="U105" s="118"/>
      <c r="V105" s="127"/>
      <c r="W105" s="118"/>
      <c r="X105" s="128"/>
      <c r="Y105" s="122"/>
      <c r="Z105" s="118"/>
      <c r="AA105" s="118"/>
      <c r="AB105" s="133"/>
    </row>
    <row r="106" spans="2:28" hidden="1" x14ac:dyDescent="0.15">
      <c r="B106" s="140">
        <v>99</v>
      </c>
      <c r="C106" s="110">
        <f t="shared" si="2"/>
        <v>0</v>
      </c>
      <c r="D106" s="110"/>
      <c r="E106" s="111"/>
      <c r="F106" s="118"/>
      <c r="G106" s="127"/>
      <c r="H106" s="118"/>
      <c r="I106" s="128"/>
      <c r="J106" s="127"/>
      <c r="K106" s="118"/>
      <c r="L106" s="128"/>
      <c r="M106" s="122"/>
      <c r="N106" s="118"/>
      <c r="O106" s="118"/>
      <c r="P106" s="127"/>
      <c r="Q106" s="118"/>
      <c r="R106" s="128"/>
      <c r="S106" s="122"/>
      <c r="T106" s="118"/>
      <c r="U106" s="118"/>
      <c r="V106" s="127"/>
      <c r="W106" s="118"/>
      <c r="X106" s="128"/>
      <c r="Y106" s="122"/>
      <c r="Z106" s="118"/>
      <c r="AA106" s="118"/>
      <c r="AB106" s="133"/>
    </row>
    <row r="107" spans="2:28" hidden="1" x14ac:dyDescent="0.15">
      <c r="B107" s="141">
        <v>100</v>
      </c>
      <c r="C107" s="41">
        <f t="shared" si="2"/>
        <v>0</v>
      </c>
      <c r="D107" s="41"/>
      <c r="E107" s="112"/>
      <c r="F107" s="119"/>
      <c r="G107" s="129"/>
      <c r="H107" s="119"/>
      <c r="I107" s="130"/>
      <c r="J107" s="129"/>
      <c r="K107" s="119"/>
      <c r="L107" s="130"/>
      <c r="M107" s="123"/>
      <c r="N107" s="119"/>
      <c r="O107" s="119"/>
      <c r="P107" s="129"/>
      <c r="Q107" s="119"/>
      <c r="R107" s="130"/>
      <c r="S107" s="123"/>
      <c r="T107" s="119"/>
      <c r="U107" s="119"/>
      <c r="V107" s="129"/>
      <c r="W107" s="119"/>
      <c r="X107" s="130"/>
      <c r="Y107" s="123"/>
      <c r="Z107" s="119"/>
      <c r="AA107" s="119"/>
      <c r="AB107" s="134"/>
    </row>
  </sheetData>
  <mergeCells count="15">
    <mergeCell ref="B1:AB1"/>
    <mergeCell ref="B2:AB2"/>
    <mergeCell ref="J6:L6"/>
    <mergeCell ref="M6:O6"/>
    <mergeCell ref="P6:R6"/>
    <mergeCell ref="S6:U6"/>
    <mergeCell ref="D6:D7"/>
    <mergeCell ref="B6:B7"/>
    <mergeCell ref="B4:D4"/>
    <mergeCell ref="E4:F4"/>
    <mergeCell ref="V6:X6"/>
    <mergeCell ref="Y6:AA6"/>
    <mergeCell ref="F6:F7"/>
    <mergeCell ref="E6:E7"/>
    <mergeCell ref="G6:I6"/>
  </mergeCells>
  <phoneticPr fontId="2"/>
  <dataValidations count="1">
    <dataValidation type="list" allowBlank="1" showInputMessage="1" showErrorMessage="1" sqref="D8:D107">
      <formula1>"A,B,C"</formula1>
    </dataValidation>
  </dataValidations>
  <printOptions horizontalCentered="1"/>
  <pageMargins left="0.23622047244094491" right="0.11811023622047245" top="0.31496062992125984" bottom="0.19685039370078741" header="0.31496062992125984" footer="0.19685039370078741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422"/>
  <sheetViews>
    <sheetView topLeftCell="A25" zoomScaleNormal="100" workbookViewId="0">
      <selection activeCell="C424" sqref="C424"/>
    </sheetView>
  </sheetViews>
  <sheetFormatPr defaultColWidth="9" defaultRowHeight="13.5" x14ac:dyDescent="0.15"/>
  <cols>
    <col min="1" max="1" width="4.125" style="31" customWidth="1"/>
    <col min="2" max="2" width="4.5" style="31" customWidth="1"/>
    <col min="3" max="3" width="2.875" style="31" customWidth="1"/>
    <col min="4" max="5" width="9.375" style="31" customWidth="1"/>
    <col min="6" max="6" width="18.125" style="31" customWidth="1"/>
    <col min="7" max="7" width="19.625" style="31" customWidth="1"/>
    <col min="8" max="8" width="5.375" style="31" customWidth="1"/>
    <col min="9" max="9" width="2.75" style="31" customWidth="1"/>
    <col min="10" max="12" width="3.75" style="31" customWidth="1"/>
    <col min="13" max="13" width="6" style="31" customWidth="1"/>
    <col min="14" max="14" width="2.875" style="31" customWidth="1"/>
    <col min="15" max="15" width="5.25" style="31" customWidth="1"/>
    <col min="16" max="16" width="2.875" style="31" customWidth="1"/>
    <col min="17" max="16384" width="9" style="31"/>
  </cols>
  <sheetData>
    <row r="1" spans="1:16" ht="27" customHeight="1" x14ac:dyDescent="0.15">
      <c r="A1" s="256" t="str">
        <f>基本データ!D3</f>
        <v>第一三共ヘルスケア・レディース２０１９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</row>
    <row r="2" spans="1:16" ht="27" customHeight="1" x14ac:dyDescent="0.15">
      <c r="A2" s="257" t="str">
        <f>基本データ!D5&amp;"（県まとめ用）"</f>
        <v>第3２回九州ブロックレディース卓球大会（県まとめ用）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</row>
    <row r="3" spans="1:16" ht="22.5" customHeight="1" thickBot="1" x14ac:dyDescent="0.2"/>
    <row r="4" spans="1:16" ht="27" customHeight="1" x14ac:dyDescent="0.15">
      <c r="A4" s="258" t="s">
        <v>55</v>
      </c>
      <c r="B4" s="259"/>
      <c r="C4" s="259"/>
      <c r="D4" s="259"/>
      <c r="E4" s="260"/>
    </row>
    <row r="5" spans="1:16" ht="27" customHeight="1" thickBot="1" x14ac:dyDescent="0.2">
      <c r="A5" s="69" t="s">
        <v>53</v>
      </c>
      <c r="B5" s="261"/>
      <c r="C5" s="261"/>
      <c r="D5" s="261"/>
      <c r="E5" s="262"/>
      <c r="G5"/>
      <c r="H5"/>
      <c r="I5"/>
      <c r="J5"/>
      <c r="K5"/>
      <c r="L5"/>
      <c r="M5"/>
      <c r="N5"/>
      <c r="O5"/>
      <c r="P5"/>
    </row>
    <row r="6" spans="1:16" ht="8.25" customHeight="1" thickBot="1" x14ac:dyDescent="0.2"/>
    <row r="7" spans="1:16" ht="18.75" customHeight="1" x14ac:dyDescent="0.15">
      <c r="A7" s="263" t="s">
        <v>56</v>
      </c>
      <c r="B7" s="265" t="s">
        <v>57</v>
      </c>
      <c r="C7" s="266"/>
      <c r="D7" s="269" t="s">
        <v>58</v>
      </c>
      <c r="E7" s="270"/>
      <c r="F7" s="271" t="s">
        <v>59</v>
      </c>
      <c r="G7" s="271" t="s">
        <v>65</v>
      </c>
      <c r="H7" s="271" t="s">
        <v>60</v>
      </c>
      <c r="I7" s="269" t="s">
        <v>61</v>
      </c>
      <c r="J7" s="274"/>
      <c r="K7" s="274"/>
      <c r="L7" s="270"/>
      <c r="M7" s="265" t="s">
        <v>62</v>
      </c>
      <c r="N7" s="266"/>
      <c r="O7" s="275" t="s">
        <v>72</v>
      </c>
      <c r="P7" s="276"/>
    </row>
    <row r="8" spans="1:16" ht="22.5" customHeight="1" thickBot="1" x14ac:dyDescent="0.2">
      <c r="A8" s="264"/>
      <c r="B8" s="267"/>
      <c r="C8" s="268"/>
      <c r="D8" s="75" t="s">
        <v>66</v>
      </c>
      <c r="E8" s="76" t="s">
        <v>67</v>
      </c>
      <c r="F8" s="272"/>
      <c r="G8" s="272"/>
      <c r="H8" s="272"/>
      <c r="I8" s="77" t="s">
        <v>68</v>
      </c>
      <c r="J8" s="78" t="s">
        <v>69</v>
      </c>
      <c r="K8" s="78" t="s">
        <v>70</v>
      </c>
      <c r="L8" s="79" t="s">
        <v>71</v>
      </c>
      <c r="M8" s="267"/>
      <c r="N8" s="268"/>
      <c r="O8" s="277"/>
      <c r="P8" s="278"/>
    </row>
    <row r="9" spans="1:16" ht="26.25" customHeight="1" thickTop="1" x14ac:dyDescent="0.15">
      <c r="A9" s="235">
        <v>1</v>
      </c>
      <c r="B9" s="279"/>
      <c r="C9" s="242" t="s">
        <v>63</v>
      </c>
      <c r="D9" s="73"/>
      <c r="E9" s="45"/>
      <c r="F9" s="189"/>
      <c r="G9" s="191"/>
      <c r="H9" s="82"/>
      <c r="I9" s="74" t="s">
        <v>108</v>
      </c>
      <c r="J9" s="91"/>
      <c r="K9" s="91"/>
      <c r="L9" s="92"/>
      <c r="M9" s="280"/>
      <c r="N9" s="266" t="s">
        <v>64</v>
      </c>
      <c r="O9" s="280"/>
      <c r="P9" s="273" t="s">
        <v>64</v>
      </c>
    </row>
    <row r="10" spans="1:16" ht="26.25" customHeight="1" x14ac:dyDescent="0.15">
      <c r="A10" s="236"/>
      <c r="B10" s="240"/>
      <c r="C10" s="238"/>
      <c r="D10" s="64"/>
      <c r="E10" s="65"/>
      <c r="F10" s="188"/>
      <c r="G10" s="192"/>
      <c r="H10" s="144"/>
      <c r="I10" s="145" t="s">
        <v>108</v>
      </c>
      <c r="J10" s="146"/>
      <c r="K10" s="146"/>
      <c r="L10" s="90"/>
      <c r="M10" s="240"/>
      <c r="N10" s="242"/>
      <c r="O10" s="240"/>
      <c r="P10" s="244"/>
    </row>
    <row r="11" spans="1:16" ht="26.25" customHeight="1" x14ac:dyDescent="0.15">
      <c r="A11" s="236">
        <v>2</v>
      </c>
      <c r="B11" s="239"/>
      <c r="C11" s="238" t="s">
        <v>63</v>
      </c>
      <c r="D11" s="66"/>
      <c r="E11" s="67"/>
      <c r="F11" s="139"/>
      <c r="G11" s="191"/>
      <c r="H11" s="82"/>
      <c r="I11" s="74" t="s">
        <v>108</v>
      </c>
      <c r="J11" s="87"/>
      <c r="K11" s="91"/>
      <c r="L11" s="92"/>
      <c r="M11" s="237"/>
      <c r="N11" s="238" t="s">
        <v>64</v>
      </c>
      <c r="O11" s="237"/>
      <c r="P11" s="245" t="s">
        <v>64</v>
      </c>
    </row>
    <row r="12" spans="1:16" ht="26.25" customHeight="1" x14ac:dyDescent="0.15">
      <c r="A12" s="236"/>
      <c r="B12" s="240"/>
      <c r="C12" s="238"/>
      <c r="D12" s="64"/>
      <c r="E12" s="65"/>
      <c r="F12" s="188"/>
      <c r="G12" s="192"/>
      <c r="H12" s="144"/>
      <c r="I12" s="145" t="s">
        <v>108</v>
      </c>
      <c r="J12" s="146"/>
      <c r="K12" s="146"/>
      <c r="L12" s="90"/>
      <c r="M12" s="237"/>
      <c r="N12" s="238"/>
      <c r="O12" s="237"/>
      <c r="P12" s="245"/>
    </row>
    <row r="13" spans="1:16" ht="26.25" customHeight="1" x14ac:dyDescent="0.15">
      <c r="A13" s="235">
        <v>3</v>
      </c>
      <c r="B13" s="239"/>
      <c r="C13" s="238" t="s">
        <v>63</v>
      </c>
      <c r="D13" s="66"/>
      <c r="E13" s="67"/>
      <c r="F13" s="139"/>
      <c r="G13" s="191"/>
      <c r="H13" s="84"/>
      <c r="I13" s="74" t="s">
        <v>108</v>
      </c>
      <c r="J13" s="91"/>
      <c r="K13" s="91"/>
      <c r="L13" s="92"/>
      <c r="M13" s="237"/>
      <c r="N13" s="238" t="s">
        <v>64</v>
      </c>
      <c r="O13" s="237"/>
      <c r="P13" s="245" t="s">
        <v>64</v>
      </c>
    </row>
    <row r="14" spans="1:16" ht="26.25" customHeight="1" x14ac:dyDescent="0.15">
      <c r="A14" s="236"/>
      <c r="B14" s="240"/>
      <c r="C14" s="238"/>
      <c r="D14" s="64"/>
      <c r="E14" s="65"/>
      <c r="F14" s="188"/>
      <c r="G14" s="193"/>
      <c r="H14" s="83"/>
      <c r="I14" s="148" t="s">
        <v>108</v>
      </c>
      <c r="J14" s="89"/>
      <c r="K14" s="89"/>
      <c r="L14" s="90"/>
      <c r="M14" s="237"/>
      <c r="N14" s="238"/>
      <c r="O14" s="237"/>
      <c r="P14" s="245"/>
    </row>
    <row r="15" spans="1:16" ht="26.25" customHeight="1" x14ac:dyDescent="0.15">
      <c r="A15" s="236">
        <v>4</v>
      </c>
      <c r="B15" s="239"/>
      <c r="C15" s="238" t="s">
        <v>63</v>
      </c>
      <c r="D15" s="66"/>
      <c r="E15" s="67"/>
      <c r="F15" s="139"/>
      <c r="G15" s="191"/>
      <c r="H15" s="84"/>
      <c r="I15" s="74" t="s">
        <v>108</v>
      </c>
      <c r="J15" s="91"/>
      <c r="K15" s="91"/>
      <c r="L15" s="92"/>
      <c r="M15" s="237"/>
      <c r="N15" s="238" t="s">
        <v>64</v>
      </c>
      <c r="O15" s="237"/>
      <c r="P15" s="245" t="s">
        <v>64</v>
      </c>
    </row>
    <row r="16" spans="1:16" ht="26.25" customHeight="1" x14ac:dyDescent="0.15">
      <c r="A16" s="236"/>
      <c r="B16" s="240"/>
      <c r="C16" s="238"/>
      <c r="D16" s="64"/>
      <c r="E16" s="65"/>
      <c r="F16" s="188"/>
      <c r="G16" s="193"/>
      <c r="H16" s="83"/>
      <c r="I16" s="148" t="s">
        <v>108</v>
      </c>
      <c r="J16" s="89"/>
      <c r="K16" s="89"/>
      <c r="L16" s="90"/>
      <c r="M16" s="237"/>
      <c r="N16" s="238"/>
      <c r="O16" s="237"/>
      <c r="P16" s="245"/>
    </row>
    <row r="17" spans="1:16" ht="26.25" customHeight="1" x14ac:dyDescent="0.15">
      <c r="A17" s="235">
        <v>5</v>
      </c>
      <c r="B17" s="239"/>
      <c r="C17" s="238" t="s">
        <v>63</v>
      </c>
      <c r="D17" s="66"/>
      <c r="E17" s="67"/>
      <c r="F17" s="139"/>
      <c r="G17" s="194"/>
      <c r="H17" s="84"/>
      <c r="I17" s="68" t="s">
        <v>108</v>
      </c>
      <c r="J17" s="91"/>
      <c r="K17" s="91"/>
      <c r="L17" s="92"/>
      <c r="M17" s="237"/>
      <c r="N17" s="238" t="s">
        <v>64</v>
      </c>
      <c r="O17" s="237"/>
      <c r="P17" s="245" t="s">
        <v>64</v>
      </c>
    </row>
    <row r="18" spans="1:16" ht="26.25" customHeight="1" thickBot="1" x14ac:dyDescent="0.2">
      <c r="A18" s="236"/>
      <c r="B18" s="253"/>
      <c r="C18" s="250"/>
      <c r="D18" s="70"/>
      <c r="E18" s="71"/>
      <c r="F18" s="190"/>
      <c r="G18" s="195"/>
      <c r="H18" s="86"/>
      <c r="I18" s="147" t="s">
        <v>108</v>
      </c>
      <c r="J18" s="95"/>
      <c r="K18" s="95"/>
      <c r="L18" s="96"/>
      <c r="M18" s="249"/>
      <c r="N18" s="250"/>
      <c r="O18" s="249"/>
      <c r="P18" s="251"/>
    </row>
    <row r="19" spans="1:16" ht="26.25" customHeight="1" x14ac:dyDescent="0.15">
      <c r="A19" s="236">
        <v>6</v>
      </c>
      <c r="B19" s="246"/>
      <c r="C19" s="242" t="s">
        <v>63</v>
      </c>
      <c r="D19" s="73"/>
      <c r="E19" s="45"/>
      <c r="F19" s="189"/>
      <c r="G19" s="191"/>
      <c r="H19" s="82"/>
      <c r="I19" s="74" t="s">
        <v>108</v>
      </c>
      <c r="J19" s="87"/>
      <c r="K19" s="87"/>
      <c r="L19" s="88"/>
      <c r="M19" s="246"/>
      <c r="N19" s="247" t="s">
        <v>64</v>
      </c>
      <c r="O19" s="246"/>
      <c r="P19" s="248" t="s">
        <v>64</v>
      </c>
    </row>
    <row r="20" spans="1:16" ht="26.25" customHeight="1" x14ac:dyDescent="0.15">
      <c r="A20" s="236"/>
      <c r="B20" s="240"/>
      <c r="C20" s="238"/>
      <c r="D20" s="64"/>
      <c r="E20" s="65"/>
      <c r="F20" s="188"/>
      <c r="G20" s="193"/>
      <c r="H20" s="83"/>
      <c r="I20" s="148" t="s">
        <v>108</v>
      </c>
      <c r="J20" s="89"/>
      <c r="K20" s="89"/>
      <c r="L20" s="90"/>
      <c r="M20" s="240"/>
      <c r="N20" s="242"/>
      <c r="O20" s="240"/>
      <c r="P20" s="244"/>
    </row>
    <row r="21" spans="1:16" ht="26.25" customHeight="1" x14ac:dyDescent="0.15">
      <c r="A21" s="235">
        <v>7</v>
      </c>
      <c r="B21" s="239"/>
      <c r="C21" s="238" t="s">
        <v>63</v>
      </c>
      <c r="D21" s="66"/>
      <c r="E21" s="67"/>
      <c r="F21" s="139"/>
      <c r="G21" s="194"/>
      <c r="H21" s="84"/>
      <c r="I21" s="68" t="s">
        <v>108</v>
      </c>
      <c r="J21" s="91"/>
      <c r="K21" s="91"/>
      <c r="L21" s="92"/>
      <c r="M21" s="237"/>
      <c r="N21" s="238" t="s">
        <v>64</v>
      </c>
      <c r="O21" s="237"/>
      <c r="P21" s="245" t="s">
        <v>64</v>
      </c>
    </row>
    <row r="22" spans="1:16" ht="26.25" customHeight="1" x14ac:dyDescent="0.15">
      <c r="A22" s="236"/>
      <c r="B22" s="240"/>
      <c r="C22" s="238"/>
      <c r="D22" s="64"/>
      <c r="E22" s="65"/>
      <c r="F22" s="188"/>
      <c r="G22" s="193"/>
      <c r="H22" s="83"/>
      <c r="I22" s="148" t="s">
        <v>108</v>
      </c>
      <c r="J22" s="89"/>
      <c r="K22" s="89"/>
      <c r="L22" s="90"/>
      <c r="M22" s="237"/>
      <c r="N22" s="238"/>
      <c r="O22" s="237"/>
      <c r="P22" s="245"/>
    </row>
    <row r="23" spans="1:16" ht="26.25" customHeight="1" x14ac:dyDescent="0.15">
      <c r="A23" s="236">
        <v>8</v>
      </c>
      <c r="B23" s="246"/>
      <c r="C23" s="242" t="s">
        <v>63</v>
      </c>
      <c r="D23" s="73"/>
      <c r="E23" s="45"/>
      <c r="F23" s="189"/>
      <c r="G23" s="191"/>
      <c r="H23" s="82"/>
      <c r="I23" s="74" t="s">
        <v>108</v>
      </c>
      <c r="J23" s="87"/>
      <c r="K23" s="87"/>
      <c r="L23" s="88"/>
      <c r="M23" s="240"/>
      <c r="N23" s="242" t="s">
        <v>64</v>
      </c>
      <c r="O23" s="240"/>
      <c r="P23" s="244" t="s">
        <v>64</v>
      </c>
    </row>
    <row r="24" spans="1:16" ht="26.25" customHeight="1" x14ac:dyDescent="0.15">
      <c r="A24" s="236"/>
      <c r="B24" s="240"/>
      <c r="C24" s="238"/>
      <c r="D24" s="64"/>
      <c r="E24" s="65"/>
      <c r="F24" s="188"/>
      <c r="G24" s="193"/>
      <c r="H24" s="83"/>
      <c r="I24" s="148" t="s">
        <v>108</v>
      </c>
      <c r="J24" s="89"/>
      <c r="K24" s="89"/>
      <c r="L24" s="90"/>
      <c r="M24" s="237"/>
      <c r="N24" s="238"/>
      <c r="O24" s="237"/>
      <c r="P24" s="245"/>
    </row>
    <row r="25" spans="1:16" ht="26.25" customHeight="1" x14ac:dyDescent="0.15">
      <c r="A25" s="235">
        <v>9</v>
      </c>
      <c r="B25" s="239"/>
      <c r="C25" s="238" t="s">
        <v>63</v>
      </c>
      <c r="D25" s="66"/>
      <c r="E25" s="67"/>
      <c r="F25" s="139"/>
      <c r="G25" s="194"/>
      <c r="H25" s="84"/>
      <c r="I25" s="74" t="s">
        <v>108</v>
      </c>
      <c r="J25" s="91"/>
      <c r="K25" s="91"/>
      <c r="L25" s="92"/>
      <c r="M25" s="237"/>
      <c r="N25" s="238" t="s">
        <v>64</v>
      </c>
      <c r="O25" s="237"/>
      <c r="P25" s="245" t="s">
        <v>64</v>
      </c>
    </row>
    <row r="26" spans="1:16" ht="26.25" customHeight="1" x14ac:dyDescent="0.15">
      <c r="A26" s="236"/>
      <c r="B26" s="240"/>
      <c r="C26" s="238"/>
      <c r="D26" s="64"/>
      <c r="E26" s="65"/>
      <c r="F26" s="188"/>
      <c r="G26" s="193"/>
      <c r="H26" s="83"/>
      <c r="I26" s="148" t="s">
        <v>108</v>
      </c>
      <c r="J26" s="89"/>
      <c r="K26" s="89"/>
      <c r="L26" s="90"/>
      <c r="M26" s="237"/>
      <c r="N26" s="238"/>
      <c r="O26" s="237"/>
      <c r="P26" s="245"/>
    </row>
    <row r="27" spans="1:16" ht="26.25" customHeight="1" x14ac:dyDescent="0.15">
      <c r="A27" s="236">
        <v>10</v>
      </c>
      <c r="B27" s="239"/>
      <c r="C27" s="238" t="s">
        <v>63</v>
      </c>
      <c r="D27" s="66"/>
      <c r="E27" s="67"/>
      <c r="F27" s="139"/>
      <c r="G27" s="194"/>
      <c r="H27" s="84"/>
      <c r="I27" s="68" t="s">
        <v>108</v>
      </c>
      <c r="J27" s="91"/>
      <c r="K27" s="91"/>
      <c r="L27" s="92"/>
      <c r="M27" s="237"/>
      <c r="N27" s="238" t="s">
        <v>64</v>
      </c>
      <c r="O27" s="237"/>
      <c r="P27" s="245" t="s">
        <v>64</v>
      </c>
    </row>
    <row r="28" spans="1:16" ht="26.25" customHeight="1" thickBot="1" x14ac:dyDescent="0.2">
      <c r="A28" s="236"/>
      <c r="B28" s="253"/>
      <c r="C28" s="250"/>
      <c r="D28" s="70"/>
      <c r="E28" s="71"/>
      <c r="F28" s="190"/>
      <c r="G28" s="195"/>
      <c r="H28" s="86"/>
      <c r="I28" s="147" t="s">
        <v>108</v>
      </c>
      <c r="J28" s="95"/>
      <c r="K28" s="95"/>
      <c r="L28" s="96"/>
      <c r="M28" s="249"/>
      <c r="N28" s="250"/>
      <c r="O28" s="249"/>
      <c r="P28" s="251"/>
    </row>
    <row r="29" spans="1:16" ht="26.25" customHeight="1" x14ac:dyDescent="0.15">
      <c r="A29" s="235">
        <v>11</v>
      </c>
      <c r="B29" s="246"/>
      <c r="C29" s="242" t="s">
        <v>63</v>
      </c>
      <c r="D29" s="73"/>
      <c r="E29" s="45"/>
      <c r="F29" s="189"/>
      <c r="G29" s="191"/>
      <c r="H29" s="82"/>
      <c r="I29" s="74" t="s">
        <v>108</v>
      </c>
      <c r="J29" s="87"/>
      <c r="K29" s="87"/>
      <c r="L29" s="88"/>
      <c r="M29" s="246"/>
      <c r="N29" s="247" t="s">
        <v>64</v>
      </c>
      <c r="O29" s="246"/>
      <c r="P29" s="248" t="s">
        <v>64</v>
      </c>
    </row>
    <row r="30" spans="1:16" ht="26.25" customHeight="1" x14ac:dyDescent="0.15">
      <c r="A30" s="236"/>
      <c r="B30" s="240"/>
      <c r="C30" s="238"/>
      <c r="D30" s="64"/>
      <c r="E30" s="65"/>
      <c r="F30" s="188"/>
      <c r="G30" s="193"/>
      <c r="H30" s="83"/>
      <c r="I30" s="148" t="s">
        <v>108</v>
      </c>
      <c r="J30" s="89"/>
      <c r="K30" s="89"/>
      <c r="L30" s="90"/>
      <c r="M30" s="240"/>
      <c r="N30" s="242"/>
      <c r="O30" s="240"/>
      <c r="P30" s="244"/>
    </row>
    <row r="31" spans="1:16" ht="26.25" customHeight="1" x14ac:dyDescent="0.15">
      <c r="A31" s="236">
        <v>12</v>
      </c>
      <c r="B31" s="239"/>
      <c r="C31" s="238" t="s">
        <v>63</v>
      </c>
      <c r="D31" s="66"/>
      <c r="E31" s="67"/>
      <c r="F31" s="139"/>
      <c r="G31" s="104"/>
      <c r="H31" s="84"/>
      <c r="I31" s="68" t="s">
        <v>108</v>
      </c>
      <c r="J31" s="91"/>
      <c r="K31" s="91"/>
      <c r="L31" s="92"/>
      <c r="M31" s="237"/>
      <c r="N31" s="238" t="s">
        <v>64</v>
      </c>
      <c r="O31" s="237"/>
      <c r="P31" s="245" t="s">
        <v>64</v>
      </c>
    </row>
    <row r="32" spans="1:16" ht="26.25" customHeight="1" x14ac:dyDescent="0.15">
      <c r="A32" s="236"/>
      <c r="B32" s="240"/>
      <c r="C32" s="238"/>
      <c r="D32" s="64"/>
      <c r="E32" s="65"/>
      <c r="F32" s="188"/>
      <c r="G32" s="103"/>
      <c r="H32" s="83"/>
      <c r="I32" s="148" t="s">
        <v>108</v>
      </c>
      <c r="J32" s="89"/>
      <c r="K32" s="89"/>
      <c r="L32" s="90"/>
      <c r="M32" s="237"/>
      <c r="N32" s="238"/>
      <c r="O32" s="237"/>
      <c r="P32" s="245"/>
    </row>
    <row r="33" spans="1:16" ht="26.25" customHeight="1" x14ac:dyDescent="0.15">
      <c r="A33" s="235">
        <v>13</v>
      </c>
      <c r="B33" s="239"/>
      <c r="C33" s="238" t="s">
        <v>63</v>
      </c>
      <c r="D33" s="66"/>
      <c r="E33" s="67"/>
      <c r="F33" s="139"/>
      <c r="G33" s="104"/>
      <c r="H33" s="84"/>
      <c r="I33" s="74" t="s">
        <v>108</v>
      </c>
      <c r="J33" s="91"/>
      <c r="K33" s="91"/>
      <c r="L33" s="92"/>
      <c r="M33" s="237"/>
      <c r="N33" s="238" t="s">
        <v>64</v>
      </c>
      <c r="O33" s="237"/>
      <c r="P33" s="245" t="s">
        <v>64</v>
      </c>
    </row>
    <row r="34" spans="1:16" ht="26.25" customHeight="1" x14ac:dyDescent="0.15">
      <c r="A34" s="236"/>
      <c r="B34" s="240"/>
      <c r="C34" s="238"/>
      <c r="D34" s="64"/>
      <c r="E34" s="65"/>
      <c r="F34" s="188"/>
      <c r="G34" s="103"/>
      <c r="H34" s="83"/>
      <c r="I34" s="148" t="s">
        <v>108</v>
      </c>
      <c r="J34" s="89"/>
      <c r="K34" s="89"/>
      <c r="L34" s="90"/>
      <c r="M34" s="237"/>
      <c r="N34" s="238"/>
      <c r="O34" s="237"/>
      <c r="P34" s="245"/>
    </row>
    <row r="35" spans="1:16" ht="26.25" customHeight="1" x14ac:dyDescent="0.15">
      <c r="A35" s="236">
        <v>14</v>
      </c>
      <c r="B35" s="239"/>
      <c r="C35" s="238" t="s">
        <v>63</v>
      </c>
      <c r="D35" s="66"/>
      <c r="E35" s="67"/>
      <c r="F35" s="139"/>
      <c r="G35" s="104"/>
      <c r="H35" s="84"/>
      <c r="I35" s="74" t="s">
        <v>108</v>
      </c>
      <c r="J35" s="91"/>
      <c r="K35" s="91"/>
      <c r="L35" s="92"/>
      <c r="M35" s="237"/>
      <c r="N35" s="238" t="s">
        <v>64</v>
      </c>
      <c r="O35" s="237"/>
      <c r="P35" s="245" t="s">
        <v>64</v>
      </c>
    </row>
    <row r="36" spans="1:16" ht="26.25" customHeight="1" x14ac:dyDescent="0.15">
      <c r="A36" s="236"/>
      <c r="B36" s="240"/>
      <c r="C36" s="238"/>
      <c r="D36" s="64"/>
      <c r="E36" s="65"/>
      <c r="F36" s="188"/>
      <c r="G36" s="103"/>
      <c r="H36" s="83"/>
      <c r="I36" s="148" t="s">
        <v>108</v>
      </c>
      <c r="J36" s="89"/>
      <c r="K36" s="89"/>
      <c r="L36" s="90"/>
      <c r="M36" s="237"/>
      <c r="N36" s="238"/>
      <c r="O36" s="237"/>
      <c r="P36" s="245"/>
    </row>
    <row r="37" spans="1:16" s="151" customFormat="1" ht="26.25" customHeight="1" x14ac:dyDescent="0.15">
      <c r="A37" s="235">
        <v>15</v>
      </c>
      <c r="B37" s="237"/>
      <c r="C37" s="238" t="s">
        <v>63</v>
      </c>
      <c r="D37" s="66"/>
      <c r="E37" s="67"/>
      <c r="F37" s="139"/>
      <c r="G37" s="104"/>
      <c r="H37" s="84"/>
      <c r="I37" s="68" t="s">
        <v>108</v>
      </c>
      <c r="J37" s="91"/>
      <c r="K37" s="91"/>
      <c r="L37" s="92"/>
      <c r="M37" s="237"/>
      <c r="N37" s="238" t="s">
        <v>64</v>
      </c>
      <c r="O37" s="237"/>
      <c r="P37" s="245" t="s">
        <v>64</v>
      </c>
    </row>
    <row r="38" spans="1:16" s="151" customFormat="1" ht="26.25" customHeight="1" thickBot="1" x14ac:dyDescent="0.2">
      <c r="A38" s="236"/>
      <c r="B38" s="249"/>
      <c r="C38" s="250"/>
      <c r="D38" s="70"/>
      <c r="E38" s="71"/>
      <c r="F38" s="190"/>
      <c r="G38" s="106"/>
      <c r="H38" s="86"/>
      <c r="I38" s="147" t="s">
        <v>108</v>
      </c>
      <c r="J38" s="95"/>
      <c r="K38" s="95"/>
      <c r="L38" s="96"/>
      <c r="M38" s="249"/>
      <c r="N38" s="250"/>
      <c r="O38" s="249"/>
      <c r="P38" s="251"/>
    </row>
    <row r="39" spans="1:16" s="151" customFormat="1" ht="18" hidden="1" customHeight="1" x14ac:dyDescent="0.15">
      <c r="A39" s="236">
        <v>16</v>
      </c>
      <c r="B39" s="240"/>
      <c r="C39" s="242" t="s">
        <v>63</v>
      </c>
      <c r="D39" s="73"/>
      <c r="E39" s="45"/>
      <c r="F39" s="189"/>
      <c r="G39" s="102"/>
      <c r="H39" s="82"/>
      <c r="I39" s="74"/>
      <c r="J39" s="87"/>
      <c r="K39" s="87"/>
      <c r="L39" s="88"/>
      <c r="M39" s="246"/>
      <c r="N39" s="247" t="s">
        <v>64</v>
      </c>
      <c r="O39" s="246"/>
      <c r="P39" s="248" t="s">
        <v>64</v>
      </c>
    </row>
    <row r="40" spans="1:16" s="151" customFormat="1" ht="18" hidden="1" customHeight="1" x14ac:dyDescent="0.15">
      <c r="A40" s="236"/>
      <c r="B40" s="237"/>
      <c r="C40" s="238"/>
      <c r="D40" s="64"/>
      <c r="E40" s="65"/>
      <c r="F40" s="188"/>
      <c r="G40" s="103"/>
      <c r="H40" s="83"/>
      <c r="I40" s="63"/>
      <c r="J40" s="89"/>
      <c r="K40" s="89"/>
      <c r="L40" s="90"/>
      <c r="M40" s="240"/>
      <c r="N40" s="242"/>
      <c r="O40" s="240"/>
      <c r="P40" s="244"/>
    </row>
    <row r="41" spans="1:16" s="151" customFormat="1" ht="18" hidden="1" customHeight="1" x14ac:dyDescent="0.15">
      <c r="A41" s="235">
        <v>17</v>
      </c>
      <c r="B41" s="237"/>
      <c r="C41" s="238" t="s">
        <v>63</v>
      </c>
      <c r="D41" s="66"/>
      <c r="E41" s="67"/>
      <c r="F41" s="139"/>
      <c r="G41" s="104"/>
      <c r="H41" s="84"/>
      <c r="I41" s="68"/>
      <c r="J41" s="91"/>
      <c r="K41" s="91"/>
      <c r="L41" s="92"/>
      <c r="M41" s="239"/>
      <c r="N41" s="241" t="s">
        <v>64</v>
      </c>
      <c r="O41" s="239"/>
      <c r="P41" s="243" t="s">
        <v>64</v>
      </c>
    </row>
    <row r="42" spans="1:16" s="151" customFormat="1" ht="18" hidden="1" customHeight="1" x14ac:dyDescent="0.15">
      <c r="A42" s="236"/>
      <c r="B42" s="237"/>
      <c r="C42" s="238"/>
      <c r="D42" s="64"/>
      <c r="E42" s="65"/>
      <c r="F42" s="188"/>
      <c r="G42" s="103"/>
      <c r="H42" s="83"/>
      <c r="I42" s="63"/>
      <c r="J42" s="89"/>
      <c r="K42" s="89"/>
      <c r="L42" s="90"/>
      <c r="M42" s="240"/>
      <c r="N42" s="242"/>
      <c r="O42" s="240"/>
      <c r="P42" s="244"/>
    </row>
    <row r="43" spans="1:16" ht="18" hidden="1" customHeight="1" x14ac:dyDescent="0.15">
      <c r="A43" s="236">
        <v>18</v>
      </c>
      <c r="B43" s="237"/>
      <c r="C43" s="238" t="s">
        <v>63</v>
      </c>
      <c r="D43" s="66"/>
      <c r="E43" s="67"/>
      <c r="F43" s="139"/>
      <c r="G43" s="102"/>
      <c r="H43" s="82"/>
      <c r="I43" s="74"/>
      <c r="J43" s="87"/>
      <c r="K43" s="87"/>
      <c r="L43" s="92"/>
      <c r="M43" s="239"/>
      <c r="N43" s="241" t="s">
        <v>64</v>
      </c>
      <c r="O43" s="239"/>
      <c r="P43" s="243" t="s">
        <v>64</v>
      </c>
    </row>
    <row r="44" spans="1:16" ht="18" hidden="1" customHeight="1" x14ac:dyDescent="0.15">
      <c r="A44" s="236"/>
      <c r="B44" s="237"/>
      <c r="C44" s="238"/>
      <c r="D44" s="64"/>
      <c r="E44" s="65"/>
      <c r="F44" s="141"/>
      <c r="G44" s="143"/>
      <c r="H44" s="144"/>
      <c r="I44" s="145"/>
      <c r="J44" s="146"/>
      <c r="K44" s="146"/>
      <c r="L44" s="90"/>
      <c r="M44" s="240"/>
      <c r="N44" s="242"/>
      <c r="O44" s="240"/>
      <c r="P44" s="244"/>
    </row>
    <row r="45" spans="1:16" ht="18" hidden="1" customHeight="1" x14ac:dyDescent="0.15">
      <c r="A45" s="235">
        <v>19</v>
      </c>
      <c r="B45" s="237"/>
      <c r="C45" s="238" t="s">
        <v>63</v>
      </c>
      <c r="D45" s="66"/>
      <c r="E45" s="67"/>
      <c r="F45" s="139"/>
      <c r="G45" s="104"/>
      <c r="H45" s="84"/>
      <c r="I45" s="68"/>
      <c r="J45" s="91"/>
      <c r="K45" s="91"/>
      <c r="L45" s="92"/>
      <c r="M45" s="246"/>
      <c r="N45" s="247" t="s">
        <v>64</v>
      </c>
      <c r="O45" s="246"/>
      <c r="P45" s="248" t="s">
        <v>64</v>
      </c>
    </row>
    <row r="46" spans="1:16" ht="18" hidden="1" customHeight="1" x14ac:dyDescent="0.15">
      <c r="A46" s="236"/>
      <c r="B46" s="237"/>
      <c r="C46" s="238"/>
      <c r="D46" s="64"/>
      <c r="E46" s="65"/>
      <c r="F46" s="98"/>
      <c r="G46" s="143"/>
      <c r="H46" s="83"/>
      <c r="I46" s="148"/>
      <c r="J46" s="89"/>
      <c r="K46" s="89"/>
      <c r="L46" s="90"/>
      <c r="M46" s="240"/>
      <c r="N46" s="242"/>
      <c r="O46" s="240"/>
      <c r="P46" s="244"/>
    </row>
    <row r="47" spans="1:16" ht="18" hidden="1" customHeight="1" x14ac:dyDescent="0.15">
      <c r="A47" s="236">
        <v>20</v>
      </c>
      <c r="B47" s="237"/>
      <c r="C47" s="238" t="s">
        <v>63</v>
      </c>
      <c r="D47" s="66"/>
      <c r="E47" s="67"/>
      <c r="F47" s="99"/>
      <c r="G47" s="104"/>
      <c r="H47" s="84"/>
      <c r="I47" s="68"/>
      <c r="J47" s="91"/>
      <c r="K47" s="91"/>
      <c r="L47" s="92"/>
      <c r="M47" s="237"/>
      <c r="N47" s="238" t="s">
        <v>64</v>
      </c>
      <c r="O47" s="237"/>
      <c r="P47" s="245" t="s">
        <v>64</v>
      </c>
    </row>
    <row r="48" spans="1:16" ht="18" hidden="1" customHeight="1" thickBot="1" x14ac:dyDescent="0.2">
      <c r="A48" s="252"/>
      <c r="B48" s="249"/>
      <c r="C48" s="250"/>
      <c r="D48" s="70"/>
      <c r="E48" s="71"/>
      <c r="F48" s="101"/>
      <c r="G48" s="106"/>
      <c r="H48" s="86"/>
      <c r="I48" s="147"/>
      <c r="J48" s="95"/>
      <c r="K48" s="95"/>
      <c r="L48" s="96"/>
      <c r="M48" s="249"/>
      <c r="N48" s="250"/>
      <c r="O48" s="249"/>
      <c r="P48" s="251"/>
    </row>
    <row r="49" spans="1:16" ht="18" hidden="1" customHeight="1" x14ac:dyDescent="0.15">
      <c r="A49" s="235">
        <v>21</v>
      </c>
      <c r="B49" s="240"/>
      <c r="C49" s="242" t="s">
        <v>63</v>
      </c>
      <c r="D49" s="73"/>
      <c r="E49" s="45"/>
      <c r="F49" s="97"/>
      <c r="G49" s="102"/>
      <c r="H49" s="82"/>
      <c r="I49" s="74"/>
      <c r="J49" s="87"/>
      <c r="K49" s="87"/>
      <c r="L49" s="88"/>
      <c r="M49" s="240"/>
      <c r="N49" s="242" t="s">
        <v>64</v>
      </c>
      <c r="O49" s="240"/>
      <c r="P49" s="244" t="s">
        <v>64</v>
      </c>
    </row>
    <row r="50" spans="1:16" ht="18" hidden="1" customHeight="1" x14ac:dyDescent="0.15">
      <c r="A50" s="236"/>
      <c r="B50" s="237"/>
      <c r="C50" s="238"/>
      <c r="D50" s="64"/>
      <c r="E50" s="65"/>
      <c r="F50" s="98"/>
      <c r="G50" s="103"/>
      <c r="H50" s="83"/>
      <c r="I50" s="148"/>
      <c r="J50" s="89"/>
      <c r="K50" s="89"/>
      <c r="L50" s="90"/>
      <c r="M50" s="237"/>
      <c r="N50" s="238"/>
      <c r="O50" s="237"/>
      <c r="P50" s="245"/>
    </row>
    <row r="51" spans="1:16" ht="18" hidden="1" customHeight="1" x14ac:dyDescent="0.15">
      <c r="A51" s="236">
        <v>22</v>
      </c>
      <c r="B51" s="237"/>
      <c r="C51" s="238" t="s">
        <v>63</v>
      </c>
      <c r="D51" s="66"/>
      <c r="E51" s="67"/>
      <c r="F51" s="99"/>
      <c r="G51" s="104"/>
      <c r="H51" s="84"/>
      <c r="I51" s="68"/>
      <c r="J51" s="91"/>
      <c r="K51" s="91"/>
      <c r="L51" s="92"/>
      <c r="M51" s="237"/>
      <c r="N51" s="238" t="s">
        <v>64</v>
      </c>
      <c r="O51" s="237"/>
      <c r="P51" s="245" t="s">
        <v>64</v>
      </c>
    </row>
    <row r="52" spans="1:16" ht="18" hidden="1" customHeight="1" x14ac:dyDescent="0.15">
      <c r="A52" s="236"/>
      <c r="B52" s="237"/>
      <c r="C52" s="238"/>
      <c r="D52" s="64"/>
      <c r="E52" s="65"/>
      <c r="F52" s="98"/>
      <c r="G52" s="103"/>
      <c r="H52" s="83"/>
      <c r="I52" s="148"/>
      <c r="J52" s="89"/>
      <c r="K52" s="89"/>
      <c r="L52" s="90"/>
      <c r="M52" s="237"/>
      <c r="N52" s="238"/>
      <c r="O52" s="237"/>
      <c r="P52" s="245"/>
    </row>
    <row r="53" spans="1:16" ht="18" hidden="1" customHeight="1" x14ac:dyDescent="0.15">
      <c r="A53" s="235">
        <v>23</v>
      </c>
      <c r="B53" s="240"/>
      <c r="C53" s="242" t="s">
        <v>63</v>
      </c>
      <c r="D53" s="73"/>
      <c r="E53" s="45"/>
      <c r="F53" s="97"/>
      <c r="G53" s="102"/>
      <c r="H53" s="82"/>
      <c r="I53" s="74"/>
      <c r="J53" s="87"/>
      <c r="K53" s="87"/>
      <c r="L53" s="88"/>
      <c r="M53" s="237"/>
      <c r="N53" s="238" t="s">
        <v>64</v>
      </c>
      <c r="O53" s="237"/>
      <c r="P53" s="245" t="s">
        <v>64</v>
      </c>
    </row>
    <row r="54" spans="1:16" ht="18" hidden="1" customHeight="1" x14ac:dyDescent="0.15">
      <c r="A54" s="236"/>
      <c r="B54" s="237"/>
      <c r="C54" s="238"/>
      <c r="D54" s="64"/>
      <c r="E54" s="65"/>
      <c r="F54" s="98"/>
      <c r="G54" s="103"/>
      <c r="H54" s="83"/>
      <c r="I54" s="148"/>
      <c r="J54" s="146"/>
      <c r="K54" s="146"/>
      <c r="L54" s="156"/>
      <c r="M54" s="237"/>
      <c r="N54" s="238"/>
      <c r="O54" s="237"/>
      <c r="P54" s="245"/>
    </row>
    <row r="55" spans="1:16" ht="18" hidden="1" customHeight="1" x14ac:dyDescent="0.15">
      <c r="A55" s="236">
        <v>24</v>
      </c>
      <c r="B55" s="237"/>
      <c r="C55" s="238" t="s">
        <v>63</v>
      </c>
      <c r="D55" s="66"/>
      <c r="E55" s="67"/>
      <c r="F55" s="99"/>
      <c r="G55" s="104"/>
      <c r="H55" s="84"/>
      <c r="I55" s="74"/>
      <c r="J55" s="91"/>
      <c r="K55" s="91"/>
      <c r="L55" s="92"/>
      <c r="M55" s="246"/>
      <c r="N55" s="247" t="s">
        <v>64</v>
      </c>
      <c r="O55" s="246"/>
      <c r="P55" s="248" t="s">
        <v>64</v>
      </c>
    </row>
    <row r="56" spans="1:16" ht="18" hidden="1" customHeight="1" x14ac:dyDescent="0.15">
      <c r="A56" s="236"/>
      <c r="B56" s="237"/>
      <c r="C56" s="238"/>
      <c r="D56" s="64"/>
      <c r="E56" s="65"/>
      <c r="F56" s="98"/>
      <c r="G56" s="103"/>
      <c r="H56" s="83"/>
      <c r="I56" s="148"/>
      <c r="J56" s="89"/>
      <c r="K56" s="89"/>
      <c r="L56" s="90"/>
      <c r="M56" s="240"/>
      <c r="N56" s="242"/>
      <c r="O56" s="240"/>
      <c r="P56" s="244"/>
    </row>
    <row r="57" spans="1:16" ht="18.75" hidden="1" customHeight="1" x14ac:dyDescent="0.15">
      <c r="A57" s="236">
        <v>25</v>
      </c>
      <c r="B57" s="237"/>
      <c r="C57" s="238" t="s">
        <v>63</v>
      </c>
      <c r="D57" s="66"/>
      <c r="E57" s="67"/>
      <c r="F57" s="99"/>
      <c r="G57" s="104"/>
      <c r="H57" s="84"/>
      <c r="I57" s="68"/>
      <c r="J57" s="91"/>
      <c r="K57" s="91"/>
      <c r="L57" s="92"/>
      <c r="M57" s="237"/>
      <c r="N57" s="238" t="s">
        <v>64</v>
      </c>
      <c r="O57" s="237"/>
      <c r="P57" s="245" t="s">
        <v>64</v>
      </c>
    </row>
    <row r="58" spans="1:16" ht="18" hidden="1" customHeight="1" thickBot="1" x14ac:dyDescent="0.2">
      <c r="A58" s="252"/>
      <c r="B58" s="249"/>
      <c r="C58" s="250"/>
      <c r="D58" s="70"/>
      <c r="E58" s="71"/>
      <c r="F58" s="101"/>
      <c r="G58" s="106"/>
      <c r="H58" s="86"/>
      <c r="I58" s="147"/>
      <c r="J58" s="95"/>
      <c r="K58" s="95"/>
      <c r="L58" s="96"/>
      <c r="M58" s="249"/>
      <c r="N58" s="250"/>
      <c r="O58" s="249"/>
      <c r="P58" s="251"/>
    </row>
    <row r="59" spans="1:16" ht="18" hidden="1" customHeight="1" x14ac:dyDescent="0.15">
      <c r="A59" s="235">
        <v>26</v>
      </c>
      <c r="B59" s="240"/>
      <c r="C59" s="242" t="s">
        <v>63</v>
      </c>
      <c r="D59" s="73"/>
      <c r="E59" s="45"/>
      <c r="F59" s="97"/>
      <c r="G59" s="102"/>
      <c r="H59" s="82"/>
      <c r="I59" s="74"/>
      <c r="J59" s="87"/>
      <c r="K59" s="87"/>
      <c r="L59" s="88"/>
      <c r="M59" s="240"/>
      <c r="N59" s="242" t="s">
        <v>64</v>
      </c>
      <c r="O59" s="240"/>
      <c r="P59" s="244" t="s">
        <v>64</v>
      </c>
    </row>
    <row r="60" spans="1:16" ht="18" hidden="1" customHeight="1" x14ac:dyDescent="0.15">
      <c r="A60" s="236"/>
      <c r="B60" s="237"/>
      <c r="C60" s="238"/>
      <c r="D60" s="64"/>
      <c r="E60" s="65"/>
      <c r="F60" s="98"/>
      <c r="G60" s="103"/>
      <c r="H60" s="83"/>
      <c r="I60" s="148"/>
      <c r="J60" s="89"/>
      <c r="K60" s="89"/>
      <c r="L60" s="90"/>
      <c r="M60" s="237"/>
      <c r="N60" s="238"/>
      <c r="O60" s="237"/>
      <c r="P60" s="245"/>
    </row>
    <row r="61" spans="1:16" ht="18" hidden="1" customHeight="1" x14ac:dyDescent="0.15">
      <c r="A61" s="235">
        <v>27</v>
      </c>
      <c r="B61" s="240"/>
      <c r="C61" s="242" t="s">
        <v>63</v>
      </c>
      <c r="D61" s="73"/>
      <c r="E61" s="45"/>
      <c r="F61" s="97"/>
      <c r="G61" s="102"/>
      <c r="H61" s="82"/>
      <c r="I61" s="74"/>
      <c r="J61" s="87"/>
      <c r="K61" s="87"/>
      <c r="L61" s="88"/>
      <c r="M61" s="240"/>
      <c r="N61" s="238" t="s">
        <v>64</v>
      </c>
      <c r="O61" s="237"/>
      <c r="P61" s="245" t="s">
        <v>64</v>
      </c>
    </row>
    <row r="62" spans="1:16" ht="18" hidden="1" customHeight="1" x14ac:dyDescent="0.15">
      <c r="A62" s="236"/>
      <c r="B62" s="237"/>
      <c r="C62" s="238"/>
      <c r="D62" s="64"/>
      <c r="E62" s="65"/>
      <c r="F62" s="98"/>
      <c r="G62" s="103"/>
      <c r="H62" s="83"/>
      <c r="I62" s="148"/>
      <c r="J62" s="89"/>
      <c r="K62" s="89"/>
      <c r="L62" s="90"/>
      <c r="M62" s="237"/>
      <c r="N62" s="238"/>
      <c r="O62" s="237"/>
      <c r="P62" s="245"/>
    </row>
    <row r="63" spans="1:16" ht="18" hidden="1" customHeight="1" x14ac:dyDescent="0.15">
      <c r="A63" s="236">
        <v>28</v>
      </c>
      <c r="B63" s="237"/>
      <c r="C63" s="238" t="s">
        <v>63</v>
      </c>
      <c r="D63" s="66"/>
      <c r="E63" s="67"/>
      <c r="F63" s="99"/>
      <c r="G63" s="104"/>
      <c r="H63" s="84"/>
      <c r="I63" s="74"/>
      <c r="J63" s="91"/>
      <c r="K63" s="91"/>
      <c r="L63" s="92"/>
      <c r="M63" s="237"/>
      <c r="N63" s="238" t="s">
        <v>64</v>
      </c>
      <c r="O63" s="237"/>
      <c r="P63" s="245" t="s">
        <v>64</v>
      </c>
    </row>
    <row r="64" spans="1:16" ht="18" hidden="1" customHeight="1" x14ac:dyDescent="0.15">
      <c r="A64" s="236"/>
      <c r="B64" s="237"/>
      <c r="C64" s="238"/>
      <c r="D64" s="64"/>
      <c r="E64" s="65"/>
      <c r="F64" s="98"/>
      <c r="G64" s="103"/>
      <c r="H64" s="83"/>
      <c r="I64" s="148"/>
      <c r="J64" s="89"/>
      <c r="K64" s="89"/>
      <c r="L64" s="90"/>
      <c r="M64" s="237"/>
      <c r="N64" s="238"/>
      <c r="O64" s="237"/>
      <c r="P64" s="245"/>
    </row>
    <row r="65" spans="1:16" ht="18" hidden="1" customHeight="1" x14ac:dyDescent="0.15">
      <c r="A65" s="235">
        <v>29</v>
      </c>
      <c r="B65" s="237"/>
      <c r="C65" s="238" t="s">
        <v>63</v>
      </c>
      <c r="D65" s="66"/>
      <c r="E65" s="67"/>
      <c r="F65" s="99"/>
      <c r="G65" s="104"/>
      <c r="H65" s="84"/>
      <c r="I65" s="74"/>
      <c r="J65" s="91"/>
      <c r="K65" s="91"/>
      <c r="L65" s="92"/>
      <c r="M65" s="246"/>
      <c r="N65" s="247" t="s">
        <v>64</v>
      </c>
      <c r="O65" s="246"/>
      <c r="P65" s="248" t="s">
        <v>64</v>
      </c>
    </row>
    <row r="66" spans="1:16" ht="18" hidden="1" customHeight="1" x14ac:dyDescent="0.15">
      <c r="A66" s="236"/>
      <c r="B66" s="237"/>
      <c r="C66" s="238"/>
      <c r="D66" s="64"/>
      <c r="E66" s="65"/>
      <c r="F66" s="98"/>
      <c r="G66" s="103"/>
      <c r="H66" s="83"/>
      <c r="I66" s="148"/>
      <c r="J66" s="89"/>
      <c r="K66" s="89"/>
      <c r="L66" s="90"/>
      <c r="M66" s="240"/>
      <c r="N66" s="242"/>
      <c r="O66" s="240"/>
      <c r="P66" s="244"/>
    </row>
    <row r="67" spans="1:16" ht="18" hidden="1" customHeight="1" x14ac:dyDescent="0.15">
      <c r="A67" s="236">
        <v>30</v>
      </c>
      <c r="B67" s="237"/>
      <c r="C67" s="238" t="s">
        <v>63</v>
      </c>
      <c r="D67" s="66"/>
      <c r="E67" s="67"/>
      <c r="F67" s="99"/>
      <c r="G67" s="104"/>
      <c r="H67" s="84"/>
      <c r="I67" s="68"/>
      <c r="J67" s="91"/>
      <c r="K67" s="91"/>
      <c r="L67" s="92"/>
      <c r="M67" s="237"/>
      <c r="N67" s="238" t="s">
        <v>64</v>
      </c>
      <c r="O67" s="237"/>
      <c r="P67" s="245" t="s">
        <v>64</v>
      </c>
    </row>
    <row r="68" spans="1:16" ht="18" hidden="1" customHeight="1" thickBot="1" x14ac:dyDescent="0.2">
      <c r="A68" s="252"/>
      <c r="B68" s="249"/>
      <c r="C68" s="250"/>
      <c r="D68" s="70"/>
      <c r="E68" s="71"/>
      <c r="F68" s="101"/>
      <c r="G68" s="106"/>
      <c r="H68" s="86"/>
      <c r="I68" s="147"/>
      <c r="J68" s="95"/>
      <c r="K68" s="95"/>
      <c r="L68" s="96"/>
      <c r="M68" s="249"/>
      <c r="N68" s="250"/>
      <c r="O68" s="249"/>
      <c r="P68" s="251"/>
    </row>
    <row r="69" spans="1:16" ht="18" hidden="1" customHeight="1" x14ac:dyDescent="0.15">
      <c r="A69" s="235">
        <v>31</v>
      </c>
      <c r="B69" s="240"/>
      <c r="C69" s="242" t="s">
        <v>63</v>
      </c>
      <c r="D69" s="73"/>
      <c r="E69" s="45"/>
      <c r="F69" s="97"/>
      <c r="G69" s="102"/>
      <c r="H69" s="82"/>
      <c r="I69" s="74"/>
      <c r="J69" s="87"/>
      <c r="K69" s="87"/>
      <c r="L69" s="88"/>
      <c r="M69" s="240"/>
      <c r="N69" s="242" t="s">
        <v>64</v>
      </c>
      <c r="O69" s="240"/>
      <c r="P69" s="244" t="s">
        <v>64</v>
      </c>
    </row>
    <row r="70" spans="1:16" ht="18" hidden="1" customHeight="1" x14ac:dyDescent="0.15">
      <c r="A70" s="236"/>
      <c r="B70" s="237"/>
      <c r="C70" s="238"/>
      <c r="D70" s="64"/>
      <c r="E70" s="65"/>
      <c r="F70" s="98"/>
      <c r="G70" s="103"/>
      <c r="H70" s="83"/>
      <c r="I70" s="148"/>
      <c r="J70" s="89"/>
      <c r="K70" s="89"/>
      <c r="L70" s="90"/>
      <c r="M70" s="237"/>
      <c r="N70" s="238"/>
      <c r="O70" s="237"/>
      <c r="P70" s="245"/>
    </row>
    <row r="71" spans="1:16" ht="18" hidden="1" customHeight="1" x14ac:dyDescent="0.15">
      <c r="A71" s="236">
        <v>32</v>
      </c>
      <c r="B71" s="237"/>
      <c r="C71" s="238" t="s">
        <v>63</v>
      </c>
      <c r="D71" s="66"/>
      <c r="E71" s="67"/>
      <c r="F71" s="99"/>
      <c r="G71" s="104"/>
      <c r="H71" s="84"/>
      <c r="I71" s="74"/>
      <c r="J71" s="91"/>
      <c r="K71" s="91"/>
      <c r="L71" s="92"/>
      <c r="M71" s="237"/>
      <c r="N71" s="238" t="s">
        <v>64</v>
      </c>
      <c r="O71" s="237"/>
      <c r="P71" s="245" t="s">
        <v>64</v>
      </c>
    </row>
    <row r="72" spans="1:16" ht="18" hidden="1" customHeight="1" x14ac:dyDescent="0.15">
      <c r="A72" s="236"/>
      <c r="B72" s="237"/>
      <c r="C72" s="238"/>
      <c r="D72" s="64"/>
      <c r="E72" s="65"/>
      <c r="F72" s="98"/>
      <c r="G72" s="103"/>
      <c r="H72" s="83"/>
      <c r="I72" s="148"/>
      <c r="J72" s="89"/>
      <c r="K72" s="89"/>
      <c r="L72" s="90"/>
      <c r="M72" s="237"/>
      <c r="N72" s="238"/>
      <c r="O72" s="237"/>
      <c r="P72" s="245"/>
    </row>
    <row r="73" spans="1:16" ht="18" hidden="1" customHeight="1" x14ac:dyDescent="0.15">
      <c r="A73" s="235">
        <v>33</v>
      </c>
      <c r="B73" s="237"/>
      <c r="C73" s="238" t="s">
        <v>63</v>
      </c>
      <c r="D73" s="66"/>
      <c r="E73" s="67"/>
      <c r="F73" s="99"/>
      <c r="G73" s="104"/>
      <c r="H73" s="84"/>
      <c r="I73" s="68"/>
      <c r="J73" s="91"/>
      <c r="K73" s="91"/>
      <c r="L73" s="92"/>
      <c r="M73" s="237"/>
      <c r="N73" s="238" t="s">
        <v>64</v>
      </c>
      <c r="O73" s="237"/>
      <c r="P73" s="245" t="s">
        <v>64</v>
      </c>
    </row>
    <row r="74" spans="1:16" ht="18" hidden="1" customHeight="1" x14ac:dyDescent="0.15">
      <c r="A74" s="236"/>
      <c r="B74" s="237"/>
      <c r="C74" s="238"/>
      <c r="D74" s="64"/>
      <c r="E74" s="65"/>
      <c r="F74" s="98"/>
      <c r="G74" s="103"/>
      <c r="H74" s="83"/>
      <c r="I74" s="148"/>
      <c r="J74" s="89"/>
      <c r="K74" s="89"/>
      <c r="L74" s="90"/>
      <c r="M74" s="237"/>
      <c r="N74" s="238"/>
      <c r="O74" s="237"/>
      <c r="P74" s="245"/>
    </row>
    <row r="75" spans="1:16" ht="18" hidden="1" customHeight="1" x14ac:dyDescent="0.15">
      <c r="A75" s="236">
        <v>34</v>
      </c>
      <c r="B75" s="240"/>
      <c r="C75" s="242" t="s">
        <v>63</v>
      </c>
      <c r="D75" s="73"/>
      <c r="E75" s="45"/>
      <c r="F75" s="97"/>
      <c r="G75" s="102"/>
      <c r="H75" s="82"/>
      <c r="I75" s="74"/>
      <c r="J75" s="87"/>
      <c r="K75" s="87"/>
      <c r="L75" s="88"/>
      <c r="M75" s="246"/>
      <c r="N75" s="247" t="s">
        <v>64</v>
      </c>
      <c r="O75" s="246"/>
      <c r="P75" s="248" t="s">
        <v>64</v>
      </c>
    </row>
    <row r="76" spans="1:16" ht="18" hidden="1" customHeight="1" x14ac:dyDescent="0.15">
      <c r="A76" s="236"/>
      <c r="B76" s="237"/>
      <c r="C76" s="238"/>
      <c r="D76" s="64"/>
      <c r="E76" s="65"/>
      <c r="F76" s="98"/>
      <c r="G76" s="103"/>
      <c r="H76" s="83"/>
      <c r="I76" s="148"/>
      <c r="J76" s="89"/>
      <c r="K76" s="89"/>
      <c r="L76" s="90"/>
      <c r="M76" s="240"/>
      <c r="N76" s="242"/>
      <c r="O76" s="240"/>
      <c r="P76" s="244"/>
    </row>
    <row r="77" spans="1:16" ht="18" hidden="1" customHeight="1" x14ac:dyDescent="0.15">
      <c r="A77" s="236">
        <v>35</v>
      </c>
      <c r="B77" s="237"/>
      <c r="C77" s="238" t="s">
        <v>63</v>
      </c>
      <c r="D77" s="66"/>
      <c r="E77" s="67"/>
      <c r="F77" s="99"/>
      <c r="G77" s="104"/>
      <c r="H77" s="84"/>
      <c r="I77" s="68"/>
      <c r="J77" s="91"/>
      <c r="K77" s="91"/>
      <c r="L77" s="92"/>
      <c r="M77" s="237"/>
      <c r="N77" s="238" t="s">
        <v>64</v>
      </c>
      <c r="O77" s="237"/>
      <c r="P77" s="245" t="s">
        <v>64</v>
      </c>
    </row>
    <row r="78" spans="1:16" ht="18" hidden="1" customHeight="1" thickBot="1" x14ac:dyDescent="0.2">
      <c r="A78" s="252"/>
      <c r="B78" s="249"/>
      <c r="C78" s="250"/>
      <c r="D78" s="70"/>
      <c r="E78" s="71"/>
      <c r="F78" s="101"/>
      <c r="G78" s="106"/>
      <c r="H78" s="86"/>
      <c r="I78" s="147"/>
      <c r="J78" s="95"/>
      <c r="K78" s="95"/>
      <c r="L78" s="96"/>
      <c r="M78" s="249"/>
      <c r="N78" s="250"/>
      <c r="O78" s="249"/>
      <c r="P78" s="251"/>
    </row>
    <row r="79" spans="1:16" ht="18" hidden="1" customHeight="1" x14ac:dyDescent="0.15">
      <c r="A79" s="235">
        <v>36</v>
      </c>
      <c r="B79" s="240"/>
      <c r="C79" s="242" t="s">
        <v>63</v>
      </c>
      <c r="D79" s="73"/>
      <c r="E79" s="45"/>
      <c r="F79" s="97"/>
      <c r="G79" s="102"/>
      <c r="H79" s="82"/>
      <c r="I79" s="74"/>
      <c r="J79" s="87"/>
      <c r="K79" s="87"/>
      <c r="L79" s="88"/>
      <c r="M79" s="240"/>
      <c r="N79" s="242" t="s">
        <v>64</v>
      </c>
      <c r="O79" s="240"/>
      <c r="P79" s="244" t="s">
        <v>64</v>
      </c>
    </row>
    <row r="80" spans="1:16" ht="18" hidden="1" customHeight="1" x14ac:dyDescent="0.15">
      <c r="A80" s="236"/>
      <c r="B80" s="237"/>
      <c r="C80" s="238"/>
      <c r="D80" s="64"/>
      <c r="E80" s="65"/>
      <c r="F80" s="98"/>
      <c r="G80" s="103"/>
      <c r="H80" s="83"/>
      <c r="I80" s="148"/>
      <c r="J80" s="89"/>
      <c r="K80" s="89"/>
      <c r="L80" s="90"/>
      <c r="M80" s="237"/>
      <c r="N80" s="238"/>
      <c r="O80" s="237"/>
      <c r="P80" s="245"/>
    </row>
    <row r="81" spans="1:16" ht="18" hidden="1" customHeight="1" x14ac:dyDescent="0.15">
      <c r="A81" s="235">
        <v>37</v>
      </c>
      <c r="B81" s="237"/>
      <c r="C81" s="238" t="s">
        <v>63</v>
      </c>
      <c r="D81" s="66"/>
      <c r="E81" s="67"/>
      <c r="F81" s="99"/>
      <c r="G81" s="104"/>
      <c r="H81" s="84"/>
      <c r="I81" s="68"/>
      <c r="J81" s="91"/>
      <c r="K81" s="91"/>
      <c r="L81" s="92"/>
      <c r="M81" s="237"/>
      <c r="N81" s="238" t="s">
        <v>64</v>
      </c>
      <c r="O81" s="237"/>
      <c r="P81" s="245" t="s">
        <v>64</v>
      </c>
    </row>
    <row r="82" spans="1:16" ht="18" hidden="1" customHeight="1" x14ac:dyDescent="0.15">
      <c r="A82" s="236"/>
      <c r="B82" s="237"/>
      <c r="C82" s="238"/>
      <c r="D82" s="64"/>
      <c r="E82" s="65"/>
      <c r="F82" s="98"/>
      <c r="G82" s="103"/>
      <c r="H82" s="83"/>
      <c r="I82" s="148"/>
      <c r="J82" s="89"/>
      <c r="K82" s="89"/>
      <c r="L82" s="90"/>
      <c r="M82" s="237"/>
      <c r="N82" s="238"/>
      <c r="O82" s="237"/>
      <c r="P82" s="245"/>
    </row>
    <row r="83" spans="1:16" ht="18" hidden="1" customHeight="1" x14ac:dyDescent="0.15">
      <c r="A83" s="236">
        <v>38</v>
      </c>
      <c r="B83" s="240"/>
      <c r="C83" s="242" t="s">
        <v>63</v>
      </c>
      <c r="D83" s="73"/>
      <c r="E83" s="45"/>
      <c r="F83" s="97"/>
      <c r="G83" s="102"/>
      <c r="H83" s="82"/>
      <c r="I83" s="74"/>
      <c r="J83" s="87"/>
      <c r="K83" s="87"/>
      <c r="L83" s="88"/>
      <c r="M83" s="237"/>
      <c r="N83" s="238" t="s">
        <v>64</v>
      </c>
      <c r="O83" s="237"/>
      <c r="P83" s="245" t="s">
        <v>64</v>
      </c>
    </row>
    <row r="84" spans="1:16" ht="18" hidden="1" customHeight="1" x14ac:dyDescent="0.15">
      <c r="A84" s="236"/>
      <c r="B84" s="237"/>
      <c r="C84" s="238"/>
      <c r="D84" s="64"/>
      <c r="E84" s="65"/>
      <c r="F84" s="98"/>
      <c r="G84" s="103"/>
      <c r="H84" s="83"/>
      <c r="I84" s="148"/>
      <c r="J84" s="89"/>
      <c r="K84" s="89"/>
      <c r="L84" s="90"/>
      <c r="M84" s="237"/>
      <c r="N84" s="238"/>
      <c r="O84" s="237"/>
      <c r="P84" s="245"/>
    </row>
    <row r="85" spans="1:16" ht="18" hidden="1" customHeight="1" x14ac:dyDescent="0.15">
      <c r="A85" s="235">
        <v>39</v>
      </c>
      <c r="B85" s="237"/>
      <c r="C85" s="238" t="s">
        <v>63</v>
      </c>
      <c r="D85" s="66"/>
      <c r="E85" s="67"/>
      <c r="F85" s="99"/>
      <c r="G85" s="104"/>
      <c r="H85" s="84"/>
      <c r="I85" s="74"/>
      <c r="J85" s="91"/>
      <c r="K85" s="91"/>
      <c r="L85" s="92"/>
      <c r="M85" s="246"/>
      <c r="N85" s="247" t="s">
        <v>64</v>
      </c>
      <c r="O85" s="246"/>
      <c r="P85" s="248" t="s">
        <v>64</v>
      </c>
    </row>
    <row r="86" spans="1:16" ht="18" hidden="1" customHeight="1" x14ac:dyDescent="0.15">
      <c r="A86" s="236"/>
      <c r="B86" s="237"/>
      <c r="C86" s="238"/>
      <c r="D86" s="64"/>
      <c r="E86" s="65"/>
      <c r="F86" s="98"/>
      <c r="G86" s="103"/>
      <c r="H86" s="83"/>
      <c r="I86" s="148"/>
      <c r="J86" s="89"/>
      <c r="K86" s="89"/>
      <c r="L86" s="90"/>
      <c r="M86" s="240"/>
      <c r="N86" s="242"/>
      <c r="O86" s="240"/>
      <c r="P86" s="244"/>
    </row>
    <row r="87" spans="1:16" ht="18" hidden="1" customHeight="1" x14ac:dyDescent="0.15">
      <c r="A87" s="236">
        <v>40</v>
      </c>
      <c r="B87" s="237"/>
      <c r="C87" s="238" t="s">
        <v>63</v>
      </c>
      <c r="D87" s="66"/>
      <c r="E87" s="67"/>
      <c r="F87" s="99"/>
      <c r="G87" s="104"/>
      <c r="H87" s="84"/>
      <c r="I87" s="68"/>
      <c r="J87" s="91"/>
      <c r="K87" s="91"/>
      <c r="L87" s="92"/>
      <c r="M87" s="239"/>
      <c r="N87" s="241" t="s">
        <v>64</v>
      </c>
      <c r="O87" s="239"/>
      <c r="P87" s="243" t="s">
        <v>64</v>
      </c>
    </row>
    <row r="88" spans="1:16" ht="18" hidden="1" customHeight="1" thickBot="1" x14ac:dyDescent="0.2">
      <c r="A88" s="252"/>
      <c r="B88" s="249"/>
      <c r="C88" s="250"/>
      <c r="D88" s="70"/>
      <c r="E88" s="71"/>
      <c r="F88" s="101"/>
      <c r="G88" s="106"/>
      <c r="H88" s="86"/>
      <c r="I88" s="147"/>
      <c r="J88" s="95"/>
      <c r="K88" s="95"/>
      <c r="L88" s="96"/>
      <c r="M88" s="253"/>
      <c r="N88" s="254"/>
      <c r="O88" s="253"/>
      <c r="P88" s="255"/>
    </row>
    <row r="89" spans="1:16" s="151" customFormat="1" ht="18" hidden="1" customHeight="1" x14ac:dyDescent="0.15">
      <c r="A89" s="235">
        <v>41</v>
      </c>
      <c r="B89" s="240"/>
      <c r="C89" s="242" t="s">
        <v>63</v>
      </c>
      <c r="D89" s="73"/>
      <c r="E89" s="45"/>
      <c r="F89" s="97"/>
      <c r="G89" s="102"/>
      <c r="H89" s="82"/>
      <c r="I89" s="74"/>
      <c r="J89" s="87"/>
      <c r="K89" s="87"/>
      <c r="L89" s="88"/>
      <c r="M89" s="246"/>
      <c r="N89" s="247" t="s">
        <v>64</v>
      </c>
      <c r="O89" s="246"/>
      <c r="P89" s="248" t="s">
        <v>64</v>
      </c>
    </row>
    <row r="90" spans="1:16" s="151" customFormat="1" ht="18" hidden="1" customHeight="1" x14ac:dyDescent="0.15">
      <c r="A90" s="236"/>
      <c r="B90" s="237"/>
      <c r="C90" s="238"/>
      <c r="D90" s="64"/>
      <c r="E90" s="65"/>
      <c r="F90" s="98"/>
      <c r="G90" s="103"/>
      <c r="H90" s="83"/>
      <c r="I90" s="63"/>
      <c r="J90" s="89"/>
      <c r="K90" s="89"/>
      <c r="L90" s="90"/>
      <c r="M90" s="240"/>
      <c r="N90" s="242"/>
      <c r="O90" s="240"/>
      <c r="P90" s="244"/>
    </row>
    <row r="91" spans="1:16" s="151" customFormat="1" ht="18" hidden="1" customHeight="1" x14ac:dyDescent="0.15">
      <c r="A91" s="236">
        <v>42</v>
      </c>
      <c r="B91" s="237"/>
      <c r="C91" s="238" t="s">
        <v>63</v>
      </c>
      <c r="D91" s="66"/>
      <c r="E91" s="67"/>
      <c r="F91" s="99"/>
      <c r="G91" s="104"/>
      <c r="H91" s="84"/>
      <c r="I91" s="68"/>
      <c r="J91" s="91"/>
      <c r="K91" s="91"/>
      <c r="L91" s="92"/>
      <c r="M91" s="239"/>
      <c r="N91" s="241" t="s">
        <v>64</v>
      </c>
      <c r="O91" s="239"/>
      <c r="P91" s="243" t="s">
        <v>64</v>
      </c>
    </row>
    <row r="92" spans="1:16" s="151" customFormat="1" ht="18" hidden="1" customHeight="1" x14ac:dyDescent="0.15">
      <c r="A92" s="236"/>
      <c r="B92" s="237"/>
      <c r="C92" s="238"/>
      <c r="D92" s="64"/>
      <c r="E92" s="65"/>
      <c r="F92" s="98"/>
      <c r="G92" s="103"/>
      <c r="H92" s="83"/>
      <c r="I92" s="63"/>
      <c r="J92" s="89"/>
      <c r="K92" s="89"/>
      <c r="L92" s="90"/>
      <c r="M92" s="240"/>
      <c r="N92" s="242"/>
      <c r="O92" s="240"/>
      <c r="P92" s="244"/>
    </row>
    <row r="93" spans="1:16" s="151" customFormat="1" ht="18" hidden="1" customHeight="1" x14ac:dyDescent="0.15">
      <c r="A93" s="235">
        <v>43</v>
      </c>
      <c r="B93" s="237"/>
      <c r="C93" s="238" t="s">
        <v>63</v>
      </c>
      <c r="D93" s="66"/>
      <c r="E93" s="67"/>
      <c r="F93" s="99"/>
      <c r="G93" s="104"/>
      <c r="H93" s="84"/>
      <c r="I93" s="68"/>
      <c r="J93" s="91"/>
      <c r="K93" s="91"/>
      <c r="L93" s="92"/>
      <c r="M93" s="239"/>
      <c r="N93" s="241" t="s">
        <v>64</v>
      </c>
      <c r="O93" s="239"/>
      <c r="P93" s="243" t="s">
        <v>64</v>
      </c>
    </row>
    <row r="94" spans="1:16" s="151" customFormat="1" ht="18" hidden="1" customHeight="1" x14ac:dyDescent="0.15">
      <c r="A94" s="236"/>
      <c r="B94" s="237"/>
      <c r="C94" s="238"/>
      <c r="D94" s="64"/>
      <c r="E94" s="65"/>
      <c r="F94" s="98"/>
      <c r="G94" s="103"/>
      <c r="H94" s="83"/>
      <c r="I94" s="63"/>
      <c r="J94" s="89"/>
      <c r="K94" s="89"/>
      <c r="L94" s="90"/>
      <c r="M94" s="240"/>
      <c r="N94" s="242"/>
      <c r="O94" s="240"/>
      <c r="P94" s="244"/>
    </row>
    <row r="95" spans="1:16" ht="18" hidden="1" customHeight="1" x14ac:dyDescent="0.15">
      <c r="A95" s="236">
        <v>44</v>
      </c>
      <c r="B95" s="237"/>
      <c r="C95" s="238" t="s">
        <v>63</v>
      </c>
      <c r="D95" s="66"/>
      <c r="E95" s="67"/>
      <c r="F95" s="99"/>
      <c r="G95" s="102"/>
      <c r="H95" s="82"/>
      <c r="I95" s="74"/>
      <c r="J95" s="87"/>
      <c r="K95" s="87"/>
      <c r="L95" s="92"/>
      <c r="M95" s="239"/>
      <c r="N95" s="241" t="s">
        <v>64</v>
      </c>
      <c r="O95" s="239"/>
      <c r="P95" s="243" t="s">
        <v>64</v>
      </c>
    </row>
    <row r="96" spans="1:16" ht="18" hidden="1" customHeight="1" x14ac:dyDescent="0.15">
      <c r="A96" s="236"/>
      <c r="B96" s="237"/>
      <c r="C96" s="238"/>
      <c r="D96" s="64"/>
      <c r="E96" s="65"/>
      <c r="F96" s="98"/>
      <c r="G96" s="143"/>
      <c r="H96" s="144"/>
      <c r="I96" s="145"/>
      <c r="J96" s="146"/>
      <c r="K96" s="89"/>
      <c r="L96" s="90"/>
      <c r="M96" s="240"/>
      <c r="N96" s="242"/>
      <c r="O96" s="240"/>
      <c r="P96" s="244"/>
    </row>
    <row r="97" spans="1:16" ht="18" hidden="1" customHeight="1" x14ac:dyDescent="0.15">
      <c r="A97" s="236">
        <v>45</v>
      </c>
      <c r="B97" s="237"/>
      <c r="C97" s="238" t="s">
        <v>63</v>
      </c>
      <c r="D97" s="66"/>
      <c r="E97" s="67"/>
      <c r="F97" s="99"/>
      <c r="G97" s="104"/>
      <c r="H97" s="84"/>
      <c r="I97" s="68"/>
      <c r="J97" s="91"/>
      <c r="K97" s="91"/>
      <c r="L97" s="92"/>
      <c r="M97" s="239"/>
      <c r="N97" s="241" t="s">
        <v>64</v>
      </c>
      <c r="O97" s="239"/>
      <c r="P97" s="243" t="s">
        <v>64</v>
      </c>
    </row>
    <row r="98" spans="1:16" ht="18" hidden="1" customHeight="1" thickBot="1" x14ac:dyDescent="0.2">
      <c r="A98" s="252"/>
      <c r="B98" s="249"/>
      <c r="C98" s="250"/>
      <c r="D98" s="149"/>
      <c r="E98" s="150"/>
      <c r="F98" s="101"/>
      <c r="G98" s="142"/>
      <c r="H98" s="86"/>
      <c r="I98" s="147"/>
      <c r="J98" s="95"/>
      <c r="K98" s="95"/>
      <c r="L98" s="96"/>
      <c r="M98" s="253"/>
      <c r="N98" s="254"/>
      <c r="O98" s="253"/>
      <c r="P98" s="255"/>
    </row>
    <row r="99" spans="1:16" ht="18" hidden="1" customHeight="1" x14ac:dyDescent="0.15">
      <c r="A99" s="235">
        <v>46</v>
      </c>
      <c r="B99" s="240"/>
      <c r="C99" s="242" t="s">
        <v>63</v>
      </c>
      <c r="D99" s="73"/>
      <c r="E99" s="45"/>
      <c r="F99" s="97"/>
      <c r="G99" s="102"/>
      <c r="H99" s="82"/>
      <c r="I99" s="74"/>
      <c r="J99" s="87"/>
      <c r="K99" s="87"/>
      <c r="L99" s="88"/>
      <c r="M99" s="246"/>
      <c r="N99" s="247" t="s">
        <v>64</v>
      </c>
      <c r="O99" s="246"/>
      <c r="P99" s="248" t="s">
        <v>64</v>
      </c>
    </row>
    <row r="100" spans="1:16" ht="18" hidden="1" customHeight="1" x14ac:dyDescent="0.15">
      <c r="A100" s="236"/>
      <c r="B100" s="237"/>
      <c r="C100" s="238"/>
      <c r="D100" s="64"/>
      <c r="E100" s="65"/>
      <c r="F100" s="98"/>
      <c r="G100" s="103"/>
      <c r="H100" s="83"/>
      <c r="I100" s="148"/>
      <c r="J100" s="89"/>
      <c r="K100" s="89"/>
      <c r="L100" s="90"/>
      <c r="M100" s="240"/>
      <c r="N100" s="242"/>
      <c r="O100" s="240"/>
      <c r="P100" s="244"/>
    </row>
    <row r="101" spans="1:16" ht="18" hidden="1" customHeight="1" x14ac:dyDescent="0.15">
      <c r="A101" s="235">
        <v>47</v>
      </c>
      <c r="B101" s="237"/>
      <c r="C101" s="238" t="s">
        <v>63</v>
      </c>
      <c r="D101" s="66"/>
      <c r="E101" s="67"/>
      <c r="F101" s="99"/>
      <c r="G101" s="104"/>
      <c r="H101" s="84"/>
      <c r="I101" s="74"/>
      <c r="J101" s="91"/>
      <c r="K101" s="91"/>
      <c r="L101" s="92"/>
      <c r="M101" s="237"/>
      <c r="N101" s="238" t="s">
        <v>64</v>
      </c>
      <c r="O101" s="237"/>
      <c r="P101" s="245" t="s">
        <v>64</v>
      </c>
    </row>
    <row r="102" spans="1:16" ht="18" hidden="1" customHeight="1" x14ac:dyDescent="0.15">
      <c r="A102" s="236"/>
      <c r="B102" s="237"/>
      <c r="C102" s="238"/>
      <c r="D102" s="64"/>
      <c r="E102" s="65"/>
      <c r="F102" s="98"/>
      <c r="G102" s="103"/>
      <c r="H102" s="83"/>
      <c r="I102" s="148"/>
      <c r="J102" s="89"/>
      <c r="K102" s="89"/>
      <c r="L102" s="90"/>
      <c r="M102" s="237"/>
      <c r="N102" s="238"/>
      <c r="O102" s="237"/>
      <c r="P102" s="245"/>
    </row>
    <row r="103" spans="1:16" ht="18" hidden="1" customHeight="1" x14ac:dyDescent="0.15">
      <c r="A103" s="236">
        <v>48</v>
      </c>
      <c r="B103" s="237"/>
      <c r="C103" s="238" t="s">
        <v>63</v>
      </c>
      <c r="D103" s="66"/>
      <c r="E103" s="67"/>
      <c r="F103" s="99"/>
      <c r="G103" s="104"/>
      <c r="H103" s="84"/>
      <c r="I103" s="74"/>
      <c r="J103" s="91"/>
      <c r="K103" s="91"/>
      <c r="L103" s="92"/>
      <c r="M103" s="237"/>
      <c r="N103" s="238" t="s">
        <v>64</v>
      </c>
      <c r="O103" s="237"/>
      <c r="P103" s="245" t="s">
        <v>64</v>
      </c>
    </row>
    <row r="104" spans="1:16" ht="18" hidden="1" customHeight="1" x14ac:dyDescent="0.15">
      <c r="A104" s="236"/>
      <c r="B104" s="237"/>
      <c r="C104" s="238"/>
      <c r="D104" s="64"/>
      <c r="E104" s="65"/>
      <c r="F104" s="98"/>
      <c r="G104" s="103"/>
      <c r="H104" s="83"/>
      <c r="I104" s="148"/>
      <c r="J104" s="89"/>
      <c r="K104" s="89"/>
      <c r="L104" s="90"/>
      <c r="M104" s="237"/>
      <c r="N104" s="238"/>
      <c r="O104" s="237"/>
      <c r="P104" s="245"/>
    </row>
    <row r="105" spans="1:16" ht="18" hidden="1" customHeight="1" x14ac:dyDescent="0.15">
      <c r="A105" s="235">
        <v>49</v>
      </c>
      <c r="B105" s="237"/>
      <c r="C105" s="238" t="s">
        <v>63</v>
      </c>
      <c r="D105" s="66"/>
      <c r="E105" s="67"/>
      <c r="F105" s="99"/>
      <c r="G105" s="104"/>
      <c r="H105" s="84"/>
      <c r="I105" s="74"/>
      <c r="J105" s="91"/>
      <c r="K105" s="91"/>
      <c r="L105" s="92"/>
      <c r="M105" s="237"/>
      <c r="N105" s="238" t="s">
        <v>64</v>
      </c>
      <c r="O105" s="237"/>
      <c r="P105" s="245" t="s">
        <v>64</v>
      </c>
    </row>
    <row r="106" spans="1:16" ht="18" hidden="1" customHeight="1" x14ac:dyDescent="0.15">
      <c r="A106" s="236"/>
      <c r="B106" s="239"/>
      <c r="C106" s="241"/>
      <c r="D106" s="80"/>
      <c r="E106" s="81"/>
      <c r="F106" s="100"/>
      <c r="G106" s="105"/>
      <c r="H106" s="85"/>
      <c r="I106" s="148"/>
      <c r="J106" s="93"/>
      <c r="K106" s="93"/>
      <c r="L106" s="94"/>
      <c r="M106" s="237"/>
      <c r="N106" s="238"/>
      <c r="O106" s="237"/>
      <c r="P106" s="245"/>
    </row>
    <row r="107" spans="1:16" ht="18" hidden="1" customHeight="1" x14ac:dyDescent="0.15">
      <c r="A107" s="236">
        <v>50</v>
      </c>
      <c r="B107" s="237"/>
      <c r="C107" s="238" t="s">
        <v>63</v>
      </c>
      <c r="D107" s="66"/>
      <c r="E107" s="67"/>
      <c r="F107" s="99"/>
      <c r="G107" s="104"/>
      <c r="H107" s="84"/>
      <c r="I107" s="68"/>
      <c r="J107" s="91"/>
      <c r="K107" s="91"/>
      <c r="L107" s="92"/>
      <c r="M107" s="237"/>
      <c r="N107" s="238" t="s">
        <v>64</v>
      </c>
      <c r="O107" s="237"/>
      <c r="P107" s="245" t="s">
        <v>64</v>
      </c>
    </row>
    <row r="108" spans="1:16" ht="18" hidden="1" customHeight="1" thickBot="1" x14ac:dyDescent="0.2">
      <c r="A108" s="252"/>
      <c r="B108" s="249"/>
      <c r="C108" s="250"/>
      <c r="D108" s="70"/>
      <c r="E108" s="71"/>
      <c r="F108" s="101"/>
      <c r="G108" s="106"/>
      <c r="H108" s="86"/>
      <c r="I108" s="147"/>
      <c r="J108" s="95"/>
      <c r="K108" s="95"/>
      <c r="L108" s="96"/>
      <c r="M108" s="249"/>
      <c r="N108" s="250"/>
      <c r="O108" s="249"/>
      <c r="P108" s="251"/>
    </row>
    <row r="109" spans="1:16" ht="18" hidden="1" customHeight="1" x14ac:dyDescent="0.15">
      <c r="A109" s="235">
        <v>51</v>
      </c>
      <c r="B109" s="240"/>
      <c r="C109" s="242" t="s">
        <v>63</v>
      </c>
      <c r="D109" s="73"/>
      <c r="E109" s="45"/>
      <c r="F109" s="97"/>
      <c r="G109" s="102"/>
      <c r="H109" s="82"/>
      <c r="I109" s="74"/>
      <c r="J109" s="87"/>
      <c r="K109" s="87"/>
      <c r="L109" s="88"/>
      <c r="M109" s="246"/>
      <c r="N109" s="247" t="s">
        <v>64</v>
      </c>
      <c r="O109" s="246"/>
      <c r="P109" s="248" t="s">
        <v>64</v>
      </c>
    </row>
    <row r="110" spans="1:16" ht="18" hidden="1" customHeight="1" x14ac:dyDescent="0.15">
      <c r="A110" s="236"/>
      <c r="B110" s="237"/>
      <c r="C110" s="238"/>
      <c r="D110" s="64"/>
      <c r="E110" s="65"/>
      <c r="F110" s="98"/>
      <c r="G110" s="103"/>
      <c r="H110" s="83"/>
      <c r="I110" s="148"/>
      <c r="J110" s="89"/>
      <c r="K110" s="89"/>
      <c r="L110" s="90"/>
      <c r="M110" s="240"/>
      <c r="N110" s="242"/>
      <c r="O110" s="240"/>
      <c r="P110" s="244"/>
    </row>
    <row r="111" spans="1:16" ht="18" hidden="1" customHeight="1" x14ac:dyDescent="0.15">
      <c r="A111" s="236">
        <v>52</v>
      </c>
      <c r="B111" s="237"/>
      <c r="C111" s="238" t="s">
        <v>63</v>
      </c>
      <c r="D111" s="66"/>
      <c r="E111" s="67"/>
      <c r="F111" s="99"/>
      <c r="G111" s="104"/>
      <c r="H111" s="84"/>
      <c r="I111" s="157"/>
      <c r="J111" s="91"/>
      <c r="K111" s="91"/>
      <c r="L111" s="92"/>
      <c r="M111" s="237"/>
      <c r="N111" s="238" t="s">
        <v>64</v>
      </c>
      <c r="O111" s="237"/>
      <c r="P111" s="245" t="s">
        <v>64</v>
      </c>
    </row>
    <row r="112" spans="1:16" ht="18" hidden="1" customHeight="1" x14ac:dyDescent="0.15">
      <c r="A112" s="236"/>
      <c r="B112" s="237"/>
      <c r="C112" s="238"/>
      <c r="D112" s="64"/>
      <c r="E112" s="65"/>
      <c r="F112" s="98"/>
      <c r="G112" s="103"/>
      <c r="H112" s="83"/>
      <c r="I112" s="148"/>
      <c r="J112" s="89"/>
      <c r="K112" s="89"/>
      <c r="L112" s="90"/>
      <c r="M112" s="237"/>
      <c r="N112" s="238"/>
      <c r="O112" s="237"/>
      <c r="P112" s="245"/>
    </row>
    <row r="113" spans="1:16" ht="18" hidden="1" customHeight="1" x14ac:dyDescent="0.15">
      <c r="A113" s="235">
        <v>53</v>
      </c>
      <c r="B113" s="237"/>
      <c r="C113" s="238" t="s">
        <v>63</v>
      </c>
      <c r="D113" s="66"/>
      <c r="E113" s="67"/>
      <c r="F113" s="99"/>
      <c r="G113" s="104"/>
      <c r="H113" s="84"/>
      <c r="I113" s="68"/>
      <c r="J113" s="91"/>
      <c r="K113" s="91"/>
      <c r="L113" s="92"/>
      <c r="M113" s="237"/>
      <c r="N113" s="238" t="s">
        <v>64</v>
      </c>
      <c r="O113" s="237"/>
      <c r="P113" s="245" t="s">
        <v>64</v>
      </c>
    </row>
    <row r="114" spans="1:16" ht="18" hidden="1" customHeight="1" x14ac:dyDescent="0.15">
      <c r="A114" s="236"/>
      <c r="B114" s="237"/>
      <c r="C114" s="238"/>
      <c r="D114" s="64"/>
      <c r="E114" s="65"/>
      <c r="F114" s="98"/>
      <c r="G114" s="103"/>
      <c r="H114" s="83"/>
      <c r="I114" s="148"/>
      <c r="J114" s="89"/>
      <c r="K114" s="89"/>
      <c r="L114" s="90"/>
      <c r="M114" s="237"/>
      <c r="N114" s="238"/>
      <c r="O114" s="237"/>
      <c r="P114" s="245"/>
    </row>
    <row r="115" spans="1:16" ht="18" hidden="1" customHeight="1" x14ac:dyDescent="0.15">
      <c r="A115" s="236">
        <v>54</v>
      </c>
      <c r="B115" s="240"/>
      <c r="C115" s="242" t="s">
        <v>63</v>
      </c>
      <c r="D115" s="73"/>
      <c r="E115" s="45"/>
      <c r="F115" s="97"/>
      <c r="G115" s="102"/>
      <c r="H115" s="82"/>
      <c r="I115" s="74"/>
      <c r="J115" s="87"/>
      <c r="K115" s="87"/>
      <c r="L115" s="88"/>
      <c r="M115" s="240"/>
      <c r="N115" s="242" t="s">
        <v>64</v>
      </c>
      <c r="O115" s="240"/>
      <c r="P115" s="245" t="s">
        <v>64</v>
      </c>
    </row>
    <row r="116" spans="1:16" ht="18" hidden="1" customHeight="1" x14ac:dyDescent="0.15">
      <c r="A116" s="236"/>
      <c r="B116" s="237"/>
      <c r="C116" s="238"/>
      <c r="D116" s="64"/>
      <c r="E116" s="65"/>
      <c r="F116" s="98"/>
      <c r="G116" s="103"/>
      <c r="H116" s="83"/>
      <c r="I116" s="148"/>
      <c r="J116" s="89"/>
      <c r="K116" s="89"/>
      <c r="L116" s="90"/>
      <c r="M116" s="237"/>
      <c r="N116" s="238"/>
      <c r="O116" s="237"/>
      <c r="P116" s="245"/>
    </row>
    <row r="117" spans="1:16" ht="18" hidden="1" customHeight="1" x14ac:dyDescent="0.15">
      <c r="A117" s="236">
        <v>55</v>
      </c>
      <c r="B117" s="237"/>
      <c r="C117" s="238" t="s">
        <v>63</v>
      </c>
      <c r="D117" s="66"/>
      <c r="E117" s="67"/>
      <c r="F117" s="99"/>
      <c r="G117" s="104"/>
      <c r="H117" s="84"/>
      <c r="I117" s="68"/>
      <c r="J117" s="91"/>
      <c r="K117" s="91"/>
      <c r="L117" s="92"/>
      <c r="M117" s="237"/>
      <c r="N117" s="238" t="s">
        <v>64</v>
      </c>
      <c r="O117" s="237"/>
      <c r="P117" s="245" t="s">
        <v>64</v>
      </c>
    </row>
    <row r="118" spans="1:16" ht="18" hidden="1" customHeight="1" thickBot="1" x14ac:dyDescent="0.2">
      <c r="A118" s="252"/>
      <c r="B118" s="249"/>
      <c r="C118" s="250"/>
      <c r="D118" s="70"/>
      <c r="E118" s="71"/>
      <c r="F118" s="101"/>
      <c r="G118" s="106"/>
      <c r="H118" s="86"/>
      <c r="I118" s="147"/>
      <c r="J118" s="95"/>
      <c r="K118" s="95"/>
      <c r="L118" s="96"/>
      <c r="M118" s="249"/>
      <c r="N118" s="250"/>
      <c r="O118" s="249"/>
      <c r="P118" s="251"/>
    </row>
    <row r="119" spans="1:16" ht="18" hidden="1" customHeight="1" x14ac:dyDescent="0.15">
      <c r="A119" s="235">
        <v>56</v>
      </c>
      <c r="B119" s="240"/>
      <c r="C119" s="242" t="s">
        <v>63</v>
      </c>
      <c r="D119" s="73"/>
      <c r="E119" s="45"/>
      <c r="F119" s="97"/>
      <c r="G119" s="102"/>
      <c r="H119" s="82"/>
      <c r="I119" s="74"/>
      <c r="J119" s="87"/>
      <c r="K119" s="87"/>
      <c r="L119" s="88"/>
      <c r="M119" s="246"/>
      <c r="N119" s="247" t="s">
        <v>64</v>
      </c>
      <c r="O119" s="246"/>
      <c r="P119" s="248" t="s">
        <v>64</v>
      </c>
    </row>
    <row r="120" spans="1:16" ht="18" hidden="1" customHeight="1" x14ac:dyDescent="0.15">
      <c r="A120" s="236"/>
      <c r="B120" s="237"/>
      <c r="C120" s="238"/>
      <c r="D120" s="64"/>
      <c r="E120" s="65"/>
      <c r="F120" s="98"/>
      <c r="G120" s="103"/>
      <c r="H120" s="83"/>
      <c r="I120" s="148"/>
      <c r="J120" s="89"/>
      <c r="K120" s="89"/>
      <c r="L120" s="90"/>
      <c r="M120" s="240"/>
      <c r="N120" s="242"/>
      <c r="O120" s="240"/>
      <c r="P120" s="244"/>
    </row>
    <row r="121" spans="1:16" ht="18" hidden="1" customHeight="1" x14ac:dyDescent="0.15">
      <c r="A121" s="235">
        <v>57</v>
      </c>
      <c r="B121" s="237"/>
      <c r="C121" s="238" t="s">
        <v>63</v>
      </c>
      <c r="D121" s="66"/>
      <c r="E121" s="67"/>
      <c r="F121" s="99"/>
      <c r="G121" s="104"/>
      <c r="H121" s="84"/>
      <c r="I121" s="68"/>
      <c r="J121" s="91"/>
      <c r="K121" s="91"/>
      <c r="L121" s="92"/>
      <c r="M121" s="237"/>
      <c r="N121" s="238" t="s">
        <v>64</v>
      </c>
      <c r="O121" s="237"/>
      <c r="P121" s="245" t="s">
        <v>64</v>
      </c>
    </row>
    <row r="122" spans="1:16" ht="18" hidden="1" customHeight="1" x14ac:dyDescent="0.15">
      <c r="A122" s="236"/>
      <c r="B122" s="237"/>
      <c r="C122" s="238"/>
      <c r="D122" s="64"/>
      <c r="E122" s="65"/>
      <c r="F122" s="98"/>
      <c r="G122" s="103"/>
      <c r="H122" s="83"/>
      <c r="I122" s="148"/>
      <c r="J122" s="89"/>
      <c r="K122" s="89"/>
      <c r="L122" s="90"/>
      <c r="M122" s="237"/>
      <c r="N122" s="238"/>
      <c r="O122" s="237"/>
      <c r="P122" s="245"/>
    </row>
    <row r="123" spans="1:16" ht="18" hidden="1" customHeight="1" x14ac:dyDescent="0.15">
      <c r="A123" s="236">
        <v>58</v>
      </c>
      <c r="B123" s="240"/>
      <c r="C123" s="242" t="s">
        <v>63</v>
      </c>
      <c r="D123" s="73"/>
      <c r="E123" s="45"/>
      <c r="F123" s="97"/>
      <c r="G123" s="102"/>
      <c r="H123" s="82"/>
      <c r="I123" s="74"/>
      <c r="J123" s="87"/>
      <c r="K123" s="87"/>
      <c r="L123" s="88"/>
      <c r="M123" s="237"/>
      <c r="N123" s="238" t="s">
        <v>64</v>
      </c>
      <c r="O123" s="237"/>
      <c r="P123" s="245" t="s">
        <v>64</v>
      </c>
    </row>
    <row r="124" spans="1:16" ht="18" hidden="1" customHeight="1" x14ac:dyDescent="0.15">
      <c r="A124" s="236"/>
      <c r="B124" s="237"/>
      <c r="C124" s="238"/>
      <c r="D124" s="64"/>
      <c r="E124" s="65"/>
      <c r="F124" s="98"/>
      <c r="G124" s="103"/>
      <c r="H124" s="83"/>
      <c r="I124" s="148"/>
      <c r="J124" s="89"/>
      <c r="K124" s="89"/>
      <c r="L124" s="90"/>
      <c r="M124" s="237"/>
      <c r="N124" s="238"/>
      <c r="O124" s="237"/>
      <c r="P124" s="245"/>
    </row>
    <row r="125" spans="1:16" ht="18" hidden="1" customHeight="1" x14ac:dyDescent="0.15">
      <c r="A125" s="235">
        <v>59</v>
      </c>
      <c r="B125" s="237"/>
      <c r="C125" s="238" t="s">
        <v>63</v>
      </c>
      <c r="D125" s="66"/>
      <c r="E125" s="67"/>
      <c r="F125" s="99"/>
      <c r="G125" s="104"/>
      <c r="H125" s="84"/>
      <c r="I125" s="74"/>
      <c r="J125" s="91"/>
      <c r="K125" s="91"/>
      <c r="L125" s="92"/>
      <c r="M125" s="237"/>
      <c r="N125" s="238" t="s">
        <v>64</v>
      </c>
      <c r="O125" s="237"/>
      <c r="P125" s="245" t="s">
        <v>64</v>
      </c>
    </row>
    <row r="126" spans="1:16" ht="18" hidden="1" customHeight="1" x14ac:dyDescent="0.15">
      <c r="A126" s="236"/>
      <c r="B126" s="237"/>
      <c r="C126" s="238"/>
      <c r="D126" s="64"/>
      <c r="E126" s="65"/>
      <c r="F126" s="98"/>
      <c r="G126" s="103"/>
      <c r="H126" s="83"/>
      <c r="I126" s="148"/>
      <c r="J126" s="89"/>
      <c r="K126" s="89"/>
      <c r="L126" s="90"/>
      <c r="M126" s="237"/>
      <c r="N126" s="238"/>
      <c r="O126" s="237"/>
      <c r="P126" s="245"/>
    </row>
    <row r="127" spans="1:16" ht="18" hidden="1" customHeight="1" x14ac:dyDescent="0.15">
      <c r="A127" s="236">
        <v>60</v>
      </c>
      <c r="B127" s="237"/>
      <c r="C127" s="238" t="s">
        <v>63</v>
      </c>
      <c r="D127" s="66"/>
      <c r="E127" s="67"/>
      <c r="F127" s="99"/>
      <c r="G127" s="104"/>
      <c r="H127" s="84"/>
      <c r="I127" s="68"/>
      <c r="J127" s="91"/>
      <c r="K127" s="91"/>
      <c r="L127" s="92"/>
      <c r="M127" s="237"/>
      <c r="N127" s="238" t="s">
        <v>64</v>
      </c>
      <c r="O127" s="237"/>
      <c r="P127" s="245" t="s">
        <v>64</v>
      </c>
    </row>
    <row r="128" spans="1:16" ht="18" hidden="1" customHeight="1" thickBot="1" x14ac:dyDescent="0.2">
      <c r="A128" s="252"/>
      <c r="B128" s="249"/>
      <c r="C128" s="250"/>
      <c r="D128" s="70"/>
      <c r="E128" s="71"/>
      <c r="F128" s="101"/>
      <c r="G128" s="106"/>
      <c r="H128" s="86"/>
      <c r="I128" s="147"/>
      <c r="J128" s="95"/>
      <c r="K128" s="95"/>
      <c r="L128" s="96"/>
      <c r="M128" s="249"/>
      <c r="N128" s="250"/>
      <c r="O128" s="249"/>
      <c r="P128" s="251"/>
    </row>
    <row r="129" spans="1:16" s="151" customFormat="1" ht="18" hidden="1" customHeight="1" x14ac:dyDescent="0.15">
      <c r="A129" s="235">
        <v>61</v>
      </c>
      <c r="B129" s="240"/>
      <c r="C129" s="242" t="s">
        <v>63</v>
      </c>
      <c r="D129" s="73"/>
      <c r="E129" s="45"/>
      <c r="F129" s="97"/>
      <c r="G129" s="102"/>
      <c r="H129" s="82"/>
      <c r="I129" s="74"/>
      <c r="J129" s="87"/>
      <c r="K129" s="87"/>
      <c r="L129" s="88"/>
      <c r="M129" s="240"/>
      <c r="N129" s="242" t="s">
        <v>64</v>
      </c>
      <c r="O129" s="240"/>
      <c r="P129" s="244" t="s">
        <v>64</v>
      </c>
    </row>
    <row r="130" spans="1:16" s="151" customFormat="1" ht="18" hidden="1" customHeight="1" x14ac:dyDescent="0.15">
      <c r="A130" s="236"/>
      <c r="B130" s="237"/>
      <c r="C130" s="238"/>
      <c r="D130" s="64"/>
      <c r="E130" s="65"/>
      <c r="F130" s="98"/>
      <c r="G130" s="103"/>
      <c r="H130" s="83"/>
      <c r="I130" s="148"/>
      <c r="J130" s="89"/>
      <c r="K130" s="89"/>
      <c r="L130" s="90"/>
      <c r="M130" s="237"/>
      <c r="N130" s="238"/>
      <c r="O130" s="237"/>
      <c r="P130" s="245"/>
    </row>
    <row r="131" spans="1:16" ht="18" hidden="1" customHeight="1" x14ac:dyDescent="0.15">
      <c r="A131" s="236">
        <v>62</v>
      </c>
      <c r="B131" s="240"/>
      <c r="C131" s="242" t="s">
        <v>63</v>
      </c>
      <c r="D131" s="73"/>
      <c r="E131" s="45"/>
      <c r="F131" s="97"/>
      <c r="G131" s="102"/>
      <c r="H131" s="82"/>
      <c r="I131" s="74"/>
      <c r="J131" s="87"/>
      <c r="K131" s="87"/>
      <c r="L131" s="88"/>
      <c r="M131" s="246"/>
      <c r="N131" s="247" t="s">
        <v>64</v>
      </c>
      <c r="O131" s="246"/>
      <c r="P131" s="248" t="s">
        <v>64</v>
      </c>
    </row>
    <row r="132" spans="1:16" ht="18" hidden="1" customHeight="1" x14ac:dyDescent="0.15">
      <c r="A132" s="236"/>
      <c r="B132" s="237"/>
      <c r="C132" s="238"/>
      <c r="D132" s="64"/>
      <c r="E132" s="65"/>
      <c r="F132" s="98"/>
      <c r="G132" s="143"/>
      <c r="H132" s="83"/>
      <c r="I132" s="148"/>
      <c r="J132" s="89"/>
      <c r="K132" s="89"/>
      <c r="L132" s="90"/>
      <c r="M132" s="240"/>
      <c r="N132" s="242"/>
      <c r="O132" s="240"/>
      <c r="P132" s="244"/>
    </row>
    <row r="133" spans="1:16" ht="18" hidden="1" customHeight="1" x14ac:dyDescent="0.15">
      <c r="A133" s="235">
        <v>63</v>
      </c>
      <c r="B133" s="240"/>
      <c r="C133" s="242" t="s">
        <v>63</v>
      </c>
      <c r="D133" s="73"/>
      <c r="E133" s="45"/>
      <c r="F133" s="97"/>
      <c r="G133" s="102"/>
      <c r="H133" s="82"/>
      <c r="I133" s="74"/>
      <c r="J133" s="87"/>
      <c r="K133" s="87"/>
      <c r="L133" s="88"/>
      <c r="M133" s="237"/>
      <c r="N133" s="238" t="s">
        <v>64</v>
      </c>
      <c r="O133" s="237"/>
      <c r="P133" s="245" t="s">
        <v>64</v>
      </c>
    </row>
    <row r="134" spans="1:16" ht="18" hidden="1" customHeight="1" x14ac:dyDescent="0.15">
      <c r="A134" s="236"/>
      <c r="B134" s="237"/>
      <c r="C134" s="238"/>
      <c r="D134" s="64"/>
      <c r="E134" s="65"/>
      <c r="F134" s="98"/>
      <c r="G134" s="103"/>
      <c r="H134" s="83"/>
      <c r="I134" s="148"/>
      <c r="J134" s="89"/>
      <c r="K134" s="89"/>
      <c r="L134" s="90"/>
      <c r="M134" s="237"/>
      <c r="N134" s="238"/>
      <c r="O134" s="237"/>
      <c r="P134" s="245"/>
    </row>
    <row r="135" spans="1:16" ht="18" hidden="1" customHeight="1" x14ac:dyDescent="0.15">
      <c r="A135" s="236">
        <v>64</v>
      </c>
      <c r="B135" s="237"/>
      <c r="C135" s="238" t="s">
        <v>63</v>
      </c>
      <c r="D135" s="66"/>
      <c r="E135" s="67"/>
      <c r="F135" s="99"/>
      <c r="G135" s="104"/>
      <c r="H135" s="84"/>
      <c r="I135" s="74"/>
      <c r="J135" s="91"/>
      <c r="K135" s="91"/>
      <c r="L135" s="92"/>
      <c r="M135" s="237"/>
      <c r="N135" s="238" t="s">
        <v>64</v>
      </c>
      <c r="O135" s="237"/>
      <c r="P135" s="245" t="s">
        <v>64</v>
      </c>
    </row>
    <row r="136" spans="1:16" ht="18" hidden="1" customHeight="1" x14ac:dyDescent="0.15">
      <c r="A136" s="236"/>
      <c r="B136" s="237"/>
      <c r="C136" s="238"/>
      <c r="D136" s="64"/>
      <c r="E136" s="65"/>
      <c r="F136" s="98"/>
      <c r="G136" s="103"/>
      <c r="H136" s="83"/>
      <c r="I136" s="148"/>
      <c r="J136" s="89"/>
      <c r="K136" s="89"/>
      <c r="L136" s="90"/>
      <c r="M136" s="237"/>
      <c r="N136" s="238"/>
      <c r="O136" s="237"/>
      <c r="P136" s="245"/>
    </row>
    <row r="137" spans="1:16" ht="18" hidden="1" customHeight="1" x14ac:dyDescent="0.15">
      <c r="A137" s="236">
        <v>65</v>
      </c>
      <c r="B137" s="237"/>
      <c r="C137" s="238" t="s">
        <v>63</v>
      </c>
      <c r="D137" s="66"/>
      <c r="E137" s="67"/>
      <c r="F137" s="99"/>
      <c r="G137" s="104"/>
      <c r="H137" s="84"/>
      <c r="I137" s="68"/>
      <c r="J137" s="91"/>
      <c r="K137" s="91"/>
      <c r="L137" s="92"/>
      <c r="M137" s="237"/>
      <c r="N137" s="238" t="s">
        <v>64</v>
      </c>
      <c r="O137" s="237"/>
      <c r="P137" s="245" t="s">
        <v>64</v>
      </c>
    </row>
    <row r="138" spans="1:16" ht="18" hidden="1" customHeight="1" thickBot="1" x14ac:dyDescent="0.2">
      <c r="A138" s="252"/>
      <c r="B138" s="249"/>
      <c r="C138" s="250"/>
      <c r="D138" s="70"/>
      <c r="E138" s="71"/>
      <c r="F138" s="101"/>
      <c r="G138" s="106"/>
      <c r="H138" s="86"/>
      <c r="I138" s="147"/>
      <c r="J138" s="95"/>
      <c r="K138" s="95"/>
      <c r="L138" s="96"/>
      <c r="M138" s="249"/>
      <c r="N138" s="250"/>
      <c r="O138" s="249"/>
      <c r="P138" s="251"/>
    </row>
    <row r="139" spans="1:16" ht="18" hidden="1" customHeight="1" x14ac:dyDescent="0.15">
      <c r="A139" s="235">
        <v>66</v>
      </c>
      <c r="B139" s="240"/>
      <c r="C139" s="242" t="s">
        <v>63</v>
      </c>
      <c r="D139" s="73"/>
      <c r="E139" s="45"/>
      <c r="F139" s="97"/>
      <c r="G139" s="102"/>
      <c r="H139" s="82"/>
      <c r="I139" s="74"/>
      <c r="J139" s="87"/>
      <c r="K139" s="87"/>
      <c r="L139" s="88"/>
      <c r="M139" s="240"/>
      <c r="N139" s="242" t="s">
        <v>64</v>
      </c>
      <c r="O139" s="240"/>
      <c r="P139" s="244" t="s">
        <v>64</v>
      </c>
    </row>
    <row r="140" spans="1:16" ht="18" hidden="1" customHeight="1" x14ac:dyDescent="0.15">
      <c r="A140" s="236"/>
      <c r="B140" s="237"/>
      <c r="C140" s="238"/>
      <c r="D140" s="64"/>
      <c r="E140" s="65"/>
      <c r="F140" s="98"/>
      <c r="G140" s="103"/>
      <c r="H140" s="83"/>
      <c r="I140" s="148"/>
      <c r="J140" s="89"/>
      <c r="K140" s="89"/>
      <c r="L140" s="90"/>
      <c r="M140" s="237"/>
      <c r="N140" s="238"/>
      <c r="O140" s="237"/>
      <c r="P140" s="245"/>
    </row>
    <row r="141" spans="1:16" ht="18" hidden="1" customHeight="1" x14ac:dyDescent="0.15">
      <c r="A141" s="235">
        <v>67</v>
      </c>
      <c r="B141" s="237"/>
      <c r="C141" s="238" t="s">
        <v>63</v>
      </c>
      <c r="D141" s="66"/>
      <c r="E141" s="67"/>
      <c r="F141" s="99"/>
      <c r="G141" s="104"/>
      <c r="H141" s="84"/>
      <c r="I141" s="74"/>
      <c r="J141" s="91"/>
      <c r="K141" s="91"/>
      <c r="L141" s="92"/>
      <c r="M141" s="246"/>
      <c r="N141" s="247" t="s">
        <v>64</v>
      </c>
      <c r="O141" s="246"/>
      <c r="P141" s="248" t="s">
        <v>64</v>
      </c>
    </row>
    <row r="142" spans="1:16" ht="18" hidden="1" customHeight="1" x14ac:dyDescent="0.15">
      <c r="A142" s="236"/>
      <c r="B142" s="237"/>
      <c r="C142" s="238"/>
      <c r="D142" s="64"/>
      <c r="E142" s="65"/>
      <c r="F142" s="98"/>
      <c r="G142" s="103"/>
      <c r="H142" s="83"/>
      <c r="I142" s="148"/>
      <c r="J142" s="89"/>
      <c r="K142" s="89"/>
      <c r="L142" s="90"/>
      <c r="M142" s="240"/>
      <c r="N142" s="242"/>
      <c r="O142" s="240"/>
      <c r="P142" s="244"/>
    </row>
    <row r="143" spans="1:16" ht="18" hidden="1" customHeight="1" x14ac:dyDescent="0.15">
      <c r="A143" s="236">
        <v>68</v>
      </c>
      <c r="B143" s="237"/>
      <c r="C143" s="238" t="s">
        <v>63</v>
      </c>
      <c r="D143" s="66"/>
      <c r="E143" s="67"/>
      <c r="F143" s="99"/>
      <c r="G143" s="104"/>
      <c r="H143" s="84"/>
      <c r="I143" s="74"/>
      <c r="J143" s="91"/>
      <c r="K143" s="91"/>
      <c r="L143" s="92"/>
      <c r="M143" s="237"/>
      <c r="N143" s="238" t="s">
        <v>64</v>
      </c>
      <c r="O143" s="237"/>
      <c r="P143" s="245" t="s">
        <v>64</v>
      </c>
    </row>
    <row r="144" spans="1:16" ht="18" hidden="1" customHeight="1" thickBot="1" x14ac:dyDescent="0.2">
      <c r="A144" s="236"/>
      <c r="B144" s="239"/>
      <c r="C144" s="241"/>
      <c r="D144" s="80"/>
      <c r="E144" s="81"/>
      <c r="F144" s="100"/>
      <c r="G144" s="105"/>
      <c r="H144" s="85"/>
      <c r="I144" s="147"/>
      <c r="J144" s="93"/>
      <c r="K144" s="93"/>
      <c r="L144" s="94"/>
      <c r="M144" s="237"/>
      <c r="N144" s="238"/>
      <c r="O144" s="237"/>
      <c r="P144" s="245"/>
    </row>
    <row r="145" spans="1:16" ht="18" hidden="1" customHeight="1" x14ac:dyDescent="0.15">
      <c r="A145" s="235">
        <v>69</v>
      </c>
      <c r="B145" s="237"/>
      <c r="C145" s="238" t="s">
        <v>63</v>
      </c>
      <c r="D145" s="66"/>
      <c r="E145" s="67"/>
      <c r="F145" s="99"/>
      <c r="G145" s="104"/>
      <c r="H145" s="84"/>
      <c r="I145" s="74"/>
      <c r="J145" s="91"/>
      <c r="K145" s="91"/>
      <c r="L145" s="92"/>
      <c r="M145" s="237"/>
      <c r="N145" s="238" t="s">
        <v>64</v>
      </c>
      <c r="O145" s="237"/>
      <c r="P145" s="245" t="s">
        <v>64</v>
      </c>
    </row>
    <row r="146" spans="1:16" ht="18" hidden="1" customHeight="1" x14ac:dyDescent="0.15">
      <c r="A146" s="236"/>
      <c r="B146" s="237"/>
      <c r="C146" s="238"/>
      <c r="D146" s="64"/>
      <c r="E146" s="65"/>
      <c r="F146" s="98"/>
      <c r="G146" s="103"/>
      <c r="H146" s="83"/>
      <c r="I146" s="148"/>
      <c r="J146" s="89"/>
      <c r="K146" s="89"/>
      <c r="L146" s="90"/>
      <c r="M146" s="237"/>
      <c r="N146" s="238"/>
      <c r="O146" s="237"/>
      <c r="P146" s="245"/>
    </row>
    <row r="147" spans="1:16" ht="18" hidden="1" customHeight="1" x14ac:dyDescent="0.15">
      <c r="A147" s="236">
        <v>70</v>
      </c>
      <c r="B147" s="237"/>
      <c r="C147" s="238" t="s">
        <v>63</v>
      </c>
      <c r="D147" s="66"/>
      <c r="E147" s="67"/>
      <c r="F147" s="99"/>
      <c r="G147" s="104"/>
      <c r="H147" s="84"/>
      <c r="I147" s="68"/>
      <c r="J147" s="91"/>
      <c r="K147" s="91"/>
      <c r="L147" s="92"/>
      <c r="M147" s="237"/>
      <c r="N147" s="238" t="s">
        <v>64</v>
      </c>
      <c r="O147" s="237"/>
      <c r="P147" s="245" t="s">
        <v>64</v>
      </c>
    </row>
    <row r="148" spans="1:16" ht="18" hidden="1" customHeight="1" thickBot="1" x14ac:dyDescent="0.2">
      <c r="A148" s="252"/>
      <c r="B148" s="249"/>
      <c r="C148" s="250"/>
      <c r="D148" s="70"/>
      <c r="E148" s="71"/>
      <c r="F148" s="101"/>
      <c r="G148" s="106"/>
      <c r="H148" s="86"/>
      <c r="I148" s="147"/>
      <c r="J148" s="95"/>
      <c r="K148" s="95"/>
      <c r="L148" s="96"/>
      <c r="M148" s="249"/>
      <c r="N148" s="250"/>
      <c r="O148" s="249"/>
      <c r="P148" s="251"/>
    </row>
    <row r="149" spans="1:16" ht="18" hidden="1" customHeight="1" x14ac:dyDescent="0.15">
      <c r="A149" s="235">
        <v>71</v>
      </c>
      <c r="B149" s="240"/>
      <c r="C149" s="242" t="s">
        <v>63</v>
      </c>
      <c r="D149" s="73"/>
      <c r="E149" s="45"/>
      <c r="F149" s="97"/>
      <c r="G149" s="102"/>
      <c r="H149" s="82"/>
      <c r="I149" s="74"/>
      <c r="J149" s="87"/>
      <c r="K149" s="87"/>
      <c r="L149" s="88"/>
      <c r="M149" s="246"/>
      <c r="N149" s="247" t="s">
        <v>64</v>
      </c>
      <c r="O149" s="246"/>
      <c r="P149" s="248" t="s">
        <v>64</v>
      </c>
    </row>
    <row r="150" spans="1:16" ht="18" hidden="1" customHeight="1" x14ac:dyDescent="0.15">
      <c r="A150" s="236"/>
      <c r="B150" s="237"/>
      <c r="C150" s="238"/>
      <c r="D150" s="64"/>
      <c r="E150" s="65"/>
      <c r="F150" s="98"/>
      <c r="G150" s="103"/>
      <c r="H150" s="83"/>
      <c r="I150" s="148"/>
      <c r="J150" s="89"/>
      <c r="K150" s="89"/>
      <c r="L150" s="90"/>
      <c r="M150" s="240"/>
      <c r="N150" s="242"/>
      <c r="O150" s="240"/>
      <c r="P150" s="244"/>
    </row>
    <row r="151" spans="1:16" ht="18" hidden="1" customHeight="1" x14ac:dyDescent="0.15">
      <c r="A151" s="236">
        <v>72</v>
      </c>
      <c r="B151" s="237"/>
      <c r="C151" s="238" t="s">
        <v>63</v>
      </c>
      <c r="D151" s="66"/>
      <c r="E151" s="67"/>
      <c r="F151" s="99"/>
      <c r="G151" s="104"/>
      <c r="H151" s="84"/>
      <c r="I151" s="68"/>
      <c r="J151" s="91"/>
      <c r="K151" s="91"/>
      <c r="L151" s="92"/>
      <c r="M151" s="239"/>
      <c r="N151" s="241" t="s">
        <v>64</v>
      </c>
      <c r="O151" s="239"/>
      <c r="P151" s="243" t="s">
        <v>64</v>
      </c>
    </row>
    <row r="152" spans="1:16" ht="18" hidden="1" customHeight="1" x14ac:dyDescent="0.15">
      <c r="A152" s="236"/>
      <c r="B152" s="237"/>
      <c r="C152" s="238"/>
      <c r="D152" s="64"/>
      <c r="E152" s="65"/>
      <c r="F152" s="98"/>
      <c r="G152" s="103"/>
      <c r="H152" s="83"/>
      <c r="I152" s="148"/>
      <c r="J152" s="89"/>
      <c r="K152" s="89"/>
      <c r="L152" s="90"/>
      <c r="M152" s="240"/>
      <c r="N152" s="242"/>
      <c r="O152" s="240"/>
      <c r="P152" s="244"/>
    </row>
    <row r="153" spans="1:16" ht="18" hidden="1" customHeight="1" x14ac:dyDescent="0.15">
      <c r="A153" s="235">
        <v>73</v>
      </c>
      <c r="B153" s="240"/>
      <c r="C153" s="242" t="s">
        <v>63</v>
      </c>
      <c r="D153" s="73"/>
      <c r="E153" s="45"/>
      <c r="F153" s="97"/>
      <c r="G153" s="102"/>
      <c r="H153" s="82"/>
      <c r="I153" s="74"/>
      <c r="J153" s="87"/>
      <c r="K153" s="87"/>
      <c r="L153" s="88"/>
      <c r="M153" s="246"/>
      <c r="N153" s="247" t="s">
        <v>64</v>
      </c>
      <c r="O153" s="246"/>
      <c r="P153" s="248" t="s">
        <v>64</v>
      </c>
    </row>
    <row r="154" spans="1:16" ht="18" hidden="1" customHeight="1" x14ac:dyDescent="0.15">
      <c r="A154" s="236"/>
      <c r="B154" s="237"/>
      <c r="C154" s="238"/>
      <c r="D154" s="64"/>
      <c r="E154" s="65"/>
      <c r="F154" s="98"/>
      <c r="G154" s="103"/>
      <c r="H154" s="83"/>
      <c r="I154" s="148"/>
      <c r="J154" s="89"/>
      <c r="K154" s="89"/>
      <c r="L154" s="90"/>
      <c r="M154" s="240"/>
      <c r="N154" s="242"/>
      <c r="O154" s="240"/>
      <c r="P154" s="244"/>
    </row>
    <row r="155" spans="1:16" ht="18" hidden="1" customHeight="1" x14ac:dyDescent="0.15">
      <c r="A155" s="236">
        <v>74</v>
      </c>
      <c r="B155" s="237"/>
      <c r="C155" s="238" t="s">
        <v>63</v>
      </c>
      <c r="D155" s="66"/>
      <c r="E155" s="67"/>
      <c r="F155" s="99"/>
      <c r="G155" s="104"/>
      <c r="H155" s="84"/>
      <c r="I155" s="74"/>
      <c r="J155" s="91"/>
      <c r="K155" s="91"/>
      <c r="L155" s="92"/>
      <c r="M155" s="237"/>
      <c r="N155" s="238" t="s">
        <v>64</v>
      </c>
      <c r="O155" s="237"/>
      <c r="P155" s="245" t="s">
        <v>64</v>
      </c>
    </row>
    <row r="156" spans="1:16" ht="18" hidden="1" customHeight="1" x14ac:dyDescent="0.15">
      <c r="A156" s="236"/>
      <c r="B156" s="237"/>
      <c r="C156" s="238"/>
      <c r="D156" s="64"/>
      <c r="E156" s="65"/>
      <c r="F156" s="98"/>
      <c r="G156" s="103"/>
      <c r="H156" s="83"/>
      <c r="I156" s="148"/>
      <c r="J156" s="89"/>
      <c r="K156" s="89"/>
      <c r="L156" s="90"/>
      <c r="M156" s="237"/>
      <c r="N156" s="238"/>
      <c r="O156" s="237"/>
      <c r="P156" s="245"/>
    </row>
    <row r="157" spans="1:16" ht="18" hidden="1" customHeight="1" x14ac:dyDescent="0.15">
      <c r="A157" s="235">
        <v>75</v>
      </c>
      <c r="B157" s="237"/>
      <c r="C157" s="238" t="s">
        <v>63</v>
      </c>
      <c r="D157" s="66"/>
      <c r="E157" s="67"/>
      <c r="F157" s="99"/>
      <c r="G157" s="104"/>
      <c r="H157" s="84"/>
      <c r="I157" s="74"/>
      <c r="J157" s="91"/>
      <c r="K157" s="91"/>
      <c r="L157" s="92"/>
      <c r="M157" s="237"/>
      <c r="N157" s="238" t="s">
        <v>64</v>
      </c>
      <c r="O157" s="237"/>
      <c r="P157" s="245" t="s">
        <v>64</v>
      </c>
    </row>
    <row r="158" spans="1:16" ht="18" hidden="1" customHeight="1" x14ac:dyDescent="0.15">
      <c r="A158" s="236"/>
      <c r="B158" s="237"/>
      <c r="C158" s="238"/>
      <c r="D158" s="64"/>
      <c r="E158" s="65"/>
      <c r="F158" s="98"/>
      <c r="G158" s="103"/>
      <c r="H158" s="83"/>
      <c r="I158" s="148"/>
      <c r="J158" s="89"/>
      <c r="K158" s="89"/>
      <c r="L158" s="90"/>
      <c r="M158" s="237"/>
      <c r="N158" s="238"/>
      <c r="O158" s="237"/>
      <c r="P158" s="245"/>
    </row>
    <row r="159" spans="1:16" ht="18" hidden="1" customHeight="1" x14ac:dyDescent="0.15">
      <c r="A159" s="236">
        <v>76</v>
      </c>
      <c r="B159" s="237"/>
      <c r="C159" s="238" t="s">
        <v>63</v>
      </c>
      <c r="D159" s="66"/>
      <c r="E159" s="67"/>
      <c r="F159" s="99"/>
      <c r="G159" s="104"/>
      <c r="H159" s="84"/>
      <c r="I159" s="74"/>
      <c r="J159" s="91"/>
      <c r="K159" s="91"/>
      <c r="L159" s="92"/>
      <c r="M159" s="237"/>
      <c r="N159" s="238" t="s">
        <v>64</v>
      </c>
      <c r="O159" s="237"/>
      <c r="P159" s="245" t="s">
        <v>64</v>
      </c>
    </row>
    <row r="160" spans="1:16" ht="18" hidden="1" customHeight="1" x14ac:dyDescent="0.15">
      <c r="A160" s="236"/>
      <c r="B160" s="237"/>
      <c r="C160" s="238"/>
      <c r="D160" s="64"/>
      <c r="E160" s="65"/>
      <c r="F160" s="98"/>
      <c r="G160" s="103"/>
      <c r="H160" s="83"/>
      <c r="I160" s="148"/>
      <c r="J160" s="89"/>
      <c r="K160" s="89"/>
      <c r="L160" s="90"/>
      <c r="M160" s="237"/>
      <c r="N160" s="238"/>
      <c r="O160" s="237"/>
      <c r="P160" s="245"/>
    </row>
    <row r="161" spans="1:16" ht="18" hidden="1" customHeight="1" x14ac:dyDescent="0.15">
      <c r="A161" s="235">
        <v>77</v>
      </c>
      <c r="B161" s="237"/>
      <c r="C161" s="238" t="s">
        <v>63</v>
      </c>
      <c r="D161" s="66"/>
      <c r="E161" s="67"/>
      <c r="F161" s="99"/>
      <c r="G161" s="104"/>
      <c r="H161" s="84"/>
      <c r="I161" s="68"/>
      <c r="J161" s="91"/>
      <c r="K161" s="91"/>
      <c r="L161" s="92"/>
      <c r="M161" s="237"/>
      <c r="N161" s="238" t="s">
        <v>64</v>
      </c>
      <c r="O161" s="237"/>
      <c r="P161" s="245" t="s">
        <v>64</v>
      </c>
    </row>
    <row r="162" spans="1:16" ht="18" hidden="1" customHeight="1" x14ac:dyDescent="0.15">
      <c r="A162" s="236"/>
      <c r="B162" s="237"/>
      <c r="C162" s="238"/>
      <c r="D162" s="64"/>
      <c r="E162" s="65"/>
      <c r="F162" s="98"/>
      <c r="G162" s="103"/>
      <c r="H162" s="83"/>
      <c r="I162" s="148"/>
      <c r="J162" s="89"/>
      <c r="K162" s="89"/>
      <c r="L162" s="90"/>
      <c r="M162" s="237"/>
      <c r="N162" s="238"/>
      <c r="O162" s="237"/>
      <c r="P162" s="245"/>
    </row>
    <row r="163" spans="1:16" ht="18" hidden="1" customHeight="1" x14ac:dyDescent="0.15">
      <c r="A163" s="236">
        <v>78</v>
      </c>
      <c r="B163" s="240"/>
      <c r="C163" s="242" t="s">
        <v>63</v>
      </c>
      <c r="D163" s="73"/>
      <c r="E163" s="45"/>
      <c r="F163" s="97"/>
      <c r="G163" s="102"/>
      <c r="H163" s="82"/>
      <c r="I163" s="74"/>
      <c r="J163" s="87"/>
      <c r="K163" s="87"/>
      <c r="L163" s="88"/>
      <c r="M163" s="240"/>
      <c r="N163" s="242" t="s">
        <v>64</v>
      </c>
      <c r="O163" s="240"/>
      <c r="P163" s="244" t="s">
        <v>64</v>
      </c>
    </row>
    <row r="164" spans="1:16" ht="18" hidden="1" customHeight="1" x14ac:dyDescent="0.15">
      <c r="A164" s="236"/>
      <c r="B164" s="237"/>
      <c r="C164" s="238"/>
      <c r="D164" s="64"/>
      <c r="E164" s="65"/>
      <c r="F164" s="98"/>
      <c r="G164" s="103"/>
      <c r="H164" s="83"/>
      <c r="I164" s="63"/>
      <c r="J164" s="89"/>
      <c r="K164" s="89"/>
      <c r="L164" s="90"/>
      <c r="M164" s="237"/>
      <c r="N164" s="238"/>
      <c r="O164" s="237"/>
      <c r="P164" s="245"/>
    </row>
    <row r="165" spans="1:16" ht="18" hidden="1" customHeight="1" x14ac:dyDescent="0.15">
      <c r="A165" s="235">
        <v>79</v>
      </c>
      <c r="B165" s="237"/>
      <c r="C165" s="238" t="s">
        <v>63</v>
      </c>
      <c r="D165" s="66"/>
      <c r="E165" s="67"/>
      <c r="F165" s="99"/>
      <c r="G165" s="104"/>
      <c r="H165" s="84"/>
      <c r="I165" s="68"/>
      <c r="J165" s="91"/>
      <c r="K165" s="91"/>
      <c r="L165" s="92"/>
      <c r="M165" s="237"/>
      <c r="N165" s="238" t="s">
        <v>64</v>
      </c>
      <c r="O165" s="237"/>
      <c r="P165" s="245" t="s">
        <v>64</v>
      </c>
    </row>
    <row r="166" spans="1:16" ht="18" hidden="1" customHeight="1" x14ac:dyDescent="0.15">
      <c r="A166" s="236"/>
      <c r="B166" s="237"/>
      <c r="C166" s="238"/>
      <c r="D166" s="64"/>
      <c r="E166" s="65"/>
      <c r="F166" s="98"/>
      <c r="G166" s="103"/>
      <c r="H166" s="83"/>
      <c r="I166" s="63"/>
      <c r="J166" s="89"/>
      <c r="K166" s="89"/>
      <c r="L166" s="90"/>
      <c r="M166" s="237"/>
      <c r="N166" s="238"/>
      <c r="O166" s="237"/>
      <c r="P166" s="245"/>
    </row>
    <row r="167" spans="1:16" ht="18" hidden="1" customHeight="1" x14ac:dyDescent="0.15">
      <c r="A167" s="236">
        <v>80</v>
      </c>
      <c r="B167" s="237"/>
      <c r="C167" s="238" t="s">
        <v>63</v>
      </c>
      <c r="D167" s="66"/>
      <c r="E167" s="67"/>
      <c r="F167" s="99"/>
      <c r="G167" s="104"/>
      <c r="H167" s="84"/>
      <c r="I167" s="68"/>
      <c r="J167" s="91"/>
      <c r="K167" s="91"/>
      <c r="L167" s="92"/>
      <c r="M167" s="237"/>
      <c r="N167" s="238" t="s">
        <v>64</v>
      </c>
      <c r="O167" s="237"/>
      <c r="P167" s="245" t="s">
        <v>64</v>
      </c>
    </row>
    <row r="168" spans="1:16" ht="18" hidden="1" customHeight="1" x14ac:dyDescent="0.15">
      <c r="A168" s="236"/>
      <c r="B168" s="237"/>
      <c r="C168" s="238"/>
      <c r="D168" s="64"/>
      <c r="E168" s="65"/>
      <c r="F168" s="98"/>
      <c r="G168" s="103"/>
      <c r="H168" s="83"/>
      <c r="I168" s="63"/>
      <c r="J168" s="89"/>
      <c r="K168" s="89"/>
      <c r="L168" s="90"/>
      <c r="M168" s="237"/>
      <c r="N168" s="238"/>
      <c r="O168" s="237"/>
      <c r="P168" s="245"/>
    </row>
    <row r="169" spans="1:16" ht="18" hidden="1" customHeight="1" x14ac:dyDescent="0.15">
      <c r="A169" s="235">
        <v>81</v>
      </c>
      <c r="B169" s="237"/>
      <c r="C169" s="238" t="s">
        <v>63</v>
      </c>
      <c r="D169" s="66"/>
      <c r="E169" s="67"/>
      <c r="F169" s="99"/>
      <c r="G169" s="104"/>
      <c r="H169" s="84"/>
      <c r="I169" s="68"/>
      <c r="J169" s="91"/>
      <c r="K169" s="91"/>
      <c r="L169" s="92"/>
      <c r="M169" s="237"/>
      <c r="N169" s="238" t="s">
        <v>64</v>
      </c>
      <c r="O169" s="237"/>
      <c r="P169" s="245" t="s">
        <v>64</v>
      </c>
    </row>
    <row r="170" spans="1:16" ht="18" hidden="1" customHeight="1" x14ac:dyDescent="0.15">
      <c r="A170" s="236"/>
      <c r="B170" s="237"/>
      <c r="C170" s="238"/>
      <c r="D170" s="64"/>
      <c r="E170" s="65"/>
      <c r="F170" s="98"/>
      <c r="G170" s="103"/>
      <c r="H170" s="83"/>
      <c r="I170" s="63"/>
      <c r="J170" s="89"/>
      <c r="K170" s="89"/>
      <c r="L170" s="90"/>
      <c r="M170" s="237"/>
      <c r="N170" s="238"/>
      <c r="O170" s="237"/>
      <c r="P170" s="245"/>
    </row>
    <row r="171" spans="1:16" ht="18" hidden="1" customHeight="1" x14ac:dyDescent="0.15">
      <c r="A171" s="236">
        <v>82</v>
      </c>
      <c r="B171" s="237"/>
      <c r="C171" s="238" t="s">
        <v>63</v>
      </c>
      <c r="D171" s="66"/>
      <c r="E171" s="67"/>
      <c r="F171" s="99"/>
      <c r="G171" s="104"/>
      <c r="H171" s="84"/>
      <c r="I171" s="68"/>
      <c r="J171" s="91"/>
      <c r="K171" s="91"/>
      <c r="L171" s="92"/>
      <c r="M171" s="237"/>
      <c r="N171" s="238" t="s">
        <v>64</v>
      </c>
      <c r="O171" s="237"/>
      <c r="P171" s="245" t="s">
        <v>64</v>
      </c>
    </row>
    <row r="172" spans="1:16" ht="18" hidden="1" customHeight="1" x14ac:dyDescent="0.15">
      <c r="A172" s="236"/>
      <c r="B172" s="237"/>
      <c r="C172" s="238"/>
      <c r="D172" s="64"/>
      <c r="E172" s="65"/>
      <c r="F172" s="98"/>
      <c r="G172" s="103"/>
      <c r="H172" s="83"/>
      <c r="I172" s="63"/>
      <c r="J172" s="89"/>
      <c r="K172" s="89"/>
      <c r="L172" s="90"/>
      <c r="M172" s="237"/>
      <c r="N172" s="238"/>
      <c r="O172" s="237"/>
      <c r="P172" s="245"/>
    </row>
    <row r="173" spans="1:16" ht="18" hidden="1" customHeight="1" x14ac:dyDescent="0.15">
      <c r="A173" s="235">
        <v>83</v>
      </c>
      <c r="B173" s="240"/>
      <c r="C173" s="242" t="s">
        <v>63</v>
      </c>
      <c r="D173" s="73"/>
      <c r="E173" s="45"/>
      <c r="F173" s="97"/>
      <c r="G173" s="102"/>
      <c r="H173" s="82"/>
      <c r="I173" s="74"/>
      <c r="J173" s="87"/>
      <c r="K173" s="87"/>
      <c r="L173" s="88"/>
      <c r="M173" s="240"/>
      <c r="N173" s="242" t="s">
        <v>64</v>
      </c>
      <c r="O173" s="240"/>
      <c r="P173" s="244" t="s">
        <v>64</v>
      </c>
    </row>
    <row r="174" spans="1:16" ht="18" hidden="1" customHeight="1" x14ac:dyDescent="0.15">
      <c r="A174" s="236"/>
      <c r="B174" s="237"/>
      <c r="C174" s="238"/>
      <c r="D174" s="64"/>
      <c r="E174" s="65"/>
      <c r="F174" s="98"/>
      <c r="G174" s="103"/>
      <c r="H174" s="83"/>
      <c r="I174" s="63"/>
      <c r="J174" s="89"/>
      <c r="K174" s="89"/>
      <c r="L174" s="90"/>
      <c r="M174" s="237"/>
      <c r="N174" s="238"/>
      <c r="O174" s="237"/>
      <c r="P174" s="245"/>
    </row>
    <row r="175" spans="1:16" ht="18" hidden="1" customHeight="1" x14ac:dyDescent="0.15">
      <c r="A175" s="236">
        <v>84</v>
      </c>
      <c r="B175" s="237"/>
      <c r="C175" s="238" t="s">
        <v>63</v>
      </c>
      <c r="D175" s="66"/>
      <c r="E175" s="67"/>
      <c r="F175" s="99"/>
      <c r="G175" s="104"/>
      <c r="H175" s="84"/>
      <c r="I175" s="68"/>
      <c r="J175" s="91"/>
      <c r="K175" s="91"/>
      <c r="L175" s="92"/>
      <c r="M175" s="237"/>
      <c r="N175" s="238" t="s">
        <v>64</v>
      </c>
      <c r="O175" s="237"/>
      <c r="P175" s="245" t="s">
        <v>64</v>
      </c>
    </row>
    <row r="176" spans="1:16" ht="18" hidden="1" customHeight="1" x14ac:dyDescent="0.15">
      <c r="A176" s="236"/>
      <c r="B176" s="237"/>
      <c r="C176" s="238"/>
      <c r="D176" s="64"/>
      <c r="E176" s="65"/>
      <c r="F176" s="98"/>
      <c r="G176" s="103"/>
      <c r="H176" s="83"/>
      <c r="I176" s="63"/>
      <c r="J176" s="89"/>
      <c r="K176" s="89"/>
      <c r="L176" s="90"/>
      <c r="M176" s="237"/>
      <c r="N176" s="238"/>
      <c r="O176" s="237"/>
      <c r="P176" s="245"/>
    </row>
    <row r="177" spans="1:16" ht="18" hidden="1" customHeight="1" x14ac:dyDescent="0.15">
      <c r="A177" s="235">
        <v>85</v>
      </c>
      <c r="B177" s="237"/>
      <c r="C177" s="238" t="s">
        <v>63</v>
      </c>
      <c r="D177" s="66"/>
      <c r="E177" s="67"/>
      <c r="F177" s="99"/>
      <c r="G177" s="104"/>
      <c r="H177" s="84"/>
      <c r="I177" s="68"/>
      <c r="J177" s="91"/>
      <c r="K177" s="91"/>
      <c r="L177" s="92"/>
      <c r="M177" s="237"/>
      <c r="N177" s="238" t="s">
        <v>64</v>
      </c>
      <c r="O177" s="237"/>
      <c r="P177" s="245" t="s">
        <v>64</v>
      </c>
    </row>
    <row r="178" spans="1:16" ht="18" hidden="1" customHeight="1" x14ac:dyDescent="0.15">
      <c r="A178" s="236"/>
      <c r="B178" s="237"/>
      <c r="C178" s="238"/>
      <c r="D178" s="64"/>
      <c r="E178" s="65"/>
      <c r="F178" s="98"/>
      <c r="G178" s="103"/>
      <c r="H178" s="83"/>
      <c r="I178" s="63"/>
      <c r="J178" s="89"/>
      <c r="K178" s="89"/>
      <c r="L178" s="90"/>
      <c r="M178" s="237"/>
      <c r="N178" s="238"/>
      <c r="O178" s="237"/>
      <c r="P178" s="245"/>
    </row>
    <row r="179" spans="1:16" ht="18" hidden="1" customHeight="1" x14ac:dyDescent="0.15">
      <c r="A179" s="236">
        <v>86</v>
      </c>
      <c r="B179" s="237"/>
      <c r="C179" s="238" t="s">
        <v>63</v>
      </c>
      <c r="D179" s="66"/>
      <c r="E179" s="67"/>
      <c r="F179" s="99"/>
      <c r="G179" s="104"/>
      <c r="H179" s="84"/>
      <c r="I179" s="68"/>
      <c r="J179" s="91"/>
      <c r="K179" s="91"/>
      <c r="L179" s="92"/>
      <c r="M179" s="237"/>
      <c r="N179" s="238" t="s">
        <v>64</v>
      </c>
      <c r="O179" s="237"/>
      <c r="P179" s="245" t="s">
        <v>64</v>
      </c>
    </row>
    <row r="180" spans="1:16" ht="18" hidden="1" customHeight="1" x14ac:dyDescent="0.15">
      <c r="A180" s="236"/>
      <c r="B180" s="237"/>
      <c r="C180" s="238"/>
      <c r="D180" s="64"/>
      <c r="E180" s="65"/>
      <c r="F180" s="98"/>
      <c r="G180" s="103"/>
      <c r="H180" s="83"/>
      <c r="I180" s="63"/>
      <c r="J180" s="89"/>
      <c r="K180" s="89"/>
      <c r="L180" s="90"/>
      <c r="M180" s="237"/>
      <c r="N180" s="238"/>
      <c r="O180" s="237"/>
      <c r="P180" s="245"/>
    </row>
    <row r="181" spans="1:16" ht="18" hidden="1" customHeight="1" x14ac:dyDescent="0.15">
      <c r="A181" s="235">
        <v>87</v>
      </c>
      <c r="B181" s="237"/>
      <c r="C181" s="238" t="s">
        <v>63</v>
      </c>
      <c r="D181" s="66"/>
      <c r="E181" s="67"/>
      <c r="F181" s="99"/>
      <c r="G181" s="104"/>
      <c r="H181" s="84"/>
      <c r="I181" s="68"/>
      <c r="J181" s="91"/>
      <c r="K181" s="91"/>
      <c r="L181" s="92"/>
      <c r="M181" s="237"/>
      <c r="N181" s="238" t="s">
        <v>64</v>
      </c>
      <c r="O181" s="237"/>
      <c r="P181" s="245" t="s">
        <v>64</v>
      </c>
    </row>
    <row r="182" spans="1:16" ht="18" hidden="1" customHeight="1" x14ac:dyDescent="0.15">
      <c r="A182" s="236"/>
      <c r="B182" s="237"/>
      <c r="C182" s="238"/>
      <c r="D182" s="64"/>
      <c r="E182" s="65"/>
      <c r="F182" s="98"/>
      <c r="G182" s="103"/>
      <c r="H182" s="83"/>
      <c r="I182" s="63"/>
      <c r="J182" s="89"/>
      <c r="K182" s="89"/>
      <c r="L182" s="90"/>
      <c r="M182" s="237"/>
      <c r="N182" s="238"/>
      <c r="O182" s="237"/>
      <c r="P182" s="245"/>
    </row>
    <row r="183" spans="1:16" ht="18" hidden="1" customHeight="1" x14ac:dyDescent="0.15">
      <c r="A183" s="236">
        <v>88</v>
      </c>
      <c r="B183" s="240"/>
      <c r="C183" s="242" t="s">
        <v>63</v>
      </c>
      <c r="D183" s="73"/>
      <c r="E183" s="45"/>
      <c r="F183" s="97"/>
      <c r="G183" s="102"/>
      <c r="H183" s="82"/>
      <c r="I183" s="74"/>
      <c r="J183" s="87"/>
      <c r="K183" s="87"/>
      <c r="L183" s="88"/>
      <c r="M183" s="240"/>
      <c r="N183" s="242" t="s">
        <v>64</v>
      </c>
      <c r="O183" s="240"/>
      <c r="P183" s="244" t="s">
        <v>64</v>
      </c>
    </row>
    <row r="184" spans="1:16" ht="18" hidden="1" customHeight="1" x14ac:dyDescent="0.15">
      <c r="A184" s="236"/>
      <c r="B184" s="237"/>
      <c r="C184" s="238"/>
      <c r="D184" s="64"/>
      <c r="E184" s="65"/>
      <c r="F184" s="98"/>
      <c r="G184" s="103"/>
      <c r="H184" s="83"/>
      <c r="I184" s="63"/>
      <c r="J184" s="89"/>
      <c r="K184" s="89"/>
      <c r="L184" s="90"/>
      <c r="M184" s="237"/>
      <c r="N184" s="238"/>
      <c r="O184" s="237"/>
      <c r="P184" s="245"/>
    </row>
    <row r="185" spans="1:16" ht="18" hidden="1" customHeight="1" x14ac:dyDescent="0.15">
      <c r="A185" s="235">
        <v>89</v>
      </c>
      <c r="B185" s="237"/>
      <c r="C185" s="238" t="s">
        <v>63</v>
      </c>
      <c r="D185" s="66"/>
      <c r="E185" s="67"/>
      <c r="F185" s="99"/>
      <c r="G185" s="104"/>
      <c r="H185" s="84"/>
      <c r="I185" s="68"/>
      <c r="J185" s="91"/>
      <c r="K185" s="91"/>
      <c r="L185" s="92"/>
      <c r="M185" s="237"/>
      <c r="N185" s="238" t="s">
        <v>64</v>
      </c>
      <c r="O185" s="237"/>
      <c r="P185" s="245" t="s">
        <v>64</v>
      </c>
    </row>
    <row r="186" spans="1:16" ht="18" hidden="1" customHeight="1" x14ac:dyDescent="0.15">
      <c r="A186" s="236"/>
      <c r="B186" s="237"/>
      <c r="C186" s="238"/>
      <c r="D186" s="64"/>
      <c r="E186" s="65"/>
      <c r="F186" s="98"/>
      <c r="G186" s="103"/>
      <c r="H186" s="83"/>
      <c r="I186" s="63"/>
      <c r="J186" s="89"/>
      <c r="K186" s="89"/>
      <c r="L186" s="90"/>
      <c r="M186" s="237"/>
      <c r="N186" s="238"/>
      <c r="O186" s="237"/>
      <c r="P186" s="245"/>
    </row>
    <row r="187" spans="1:16" ht="18" hidden="1" customHeight="1" x14ac:dyDescent="0.15">
      <c r="A187" s="236">
        <v>90</v>
      </c>
      <c r="B187" s="237"/>
      <c r="C187" s="238" t="s">
        <v>63</v>
      </c>
      <c r="D187" s="66"/>
      <c r="E187" s="67"/>
      <c r="F187" s="99"/>
      <c r="G187" s="104"/>
      <c r="H187" s="84"/>
      <c r="I187" s="68"/>
      <c r="J187" s="91"/>
      <c r="K187" s="91"/>
      <c r="L187" s="92"/>
      <c r="M187" s="237"/>
      <c r="N187" s="238" t="s">
        <v>64</v>
      </c>
      <c r="O187" s="237"/>
      <c r="P187" s="245" t="s">
        <v>64</v>
      </c>
    </row>
    <row r="188" spans="1:16" ht="18" hidden="1" customHeight="1" x14ac:dyDescent="0.15">
      <c r="A188" s="236"/>
      <c r="B188" s="237"/>
      <c r="C188" s="238"/>
      <c r="D188" s="64"/>
      <c r="E188" s="65"/>
      <c r="F188" s="98"/>
      <c r="G188" s="103"/>
      <c r="H188" s="83"/>
      <c r="I188" s="63"/>
      <c r="J188" s="89"/>
      <c r="K188" s="89"/>
      <c r="L188" s="90"/>
      <c r="M188" s="237"/>
      <c r="N188" s="238"/>
      <c r="O188" s="237"/>
      <c r="P188" s="245"/>
    </row>
    <row r="189" spans="1:16" ht="18" hidden="1" customHeight="1" x14ac:dyDescent="0.15">
      <c r="A189" s="235">
        <v>91</v>
      </c>
      <c r="B189" s="237"/>
      <c r="C189" s="238" t="s">
        <v>63</v>
      </c>
      <c r="D189" s="66"/>
      <c r="E189" s="67"/>
      <c r="F189" s="99"/>
      <c r="G189" s="104"/>
      <c r="H189" s="84"/>
      <c r="I189" s="68"/>
      <c r="J189" s="91"/>
      <c r="K189" s="91"/>
      <c r="L189" s="92"/>
      <c r="M189" s="237"/>
      <c r="N189" s="238" t="s">
        <v>64</v>
      </c>
      <c r="O189" s="237"/>
      <c r="P189" s="245" t="s">
        <v>64</v>
      </c>
    </row>
    <row r="190" spans="1:16" ht="18" hidden="1" customHeight="1" x14ac:dyDescent="0.15">
      <c r="A190" s="236"/>
      <c r="B190" s="237"/>
      <c r="C190" s="238"/>
      <c r="D190" s="64"/>
      <c r="E190" s="65"/>
      <c r="F190" s="98"/>
      <c r="G190" s="103"/>
      <c r="H190" s="83"/>
      <c r="I190" s="63"/>
      <c r="J190" s="89"/>
      <c r="K190" s="89"/>
      <c r="L190" s="90"/>
      <c r="M190" s="237"/>
      <c r="N190" s="238"/>
      <c r="O190" s="237"/>
      <c r="P190" s="245"/>
    </row>
    <row r="191" spans="1:16" ht="18" hidden="1" customHeight="1" x14ac:dyDescent="0.15">
      <c r="A191" s="236">
        <v>92</v>
      </c>
      <c r="B191" s="237"/>
      <c r="C191" s="238" t="s">
        <v>63</v>
      </c>
      <c r="D191" s="66"/>
      <c r="E191" s="67"/>
      <c r="F191" s="99"/>
      <c r="G191" s="104"/>
      <c r="H191" s="84"/>
      <c r="I191" s="68"/>
      <c r="J191" s="91"/>
      <c r="K191" s="91"/>
      <c r="L191" s="92"/>
      <c r="M191" s="237"/>
      <c r="N191" s="238" t="s">
        <v>64</v>
      </c>
      <c r="O191" s="237"/>
      <c r="P191" s="245" t="s">
        <v>64</v>
      </c>
    </row>
    <row r="192" spans="1:16" ht="18" hidden="1" customHeight="1" x14ac:dyDescent="0.15">
      <c r="A192" s="236"/>
      <c r="B192" s="237"/>
      <c r="C192" s="238"/>
      <c r="D192" s="64"/>
      <c r="E192" s="65"/>
      <c r="F192" s="98"/>
      <c r="G192" s="103"/>
      <c r="H192" s="83"/>
      <c r="I192" s="63"/>
      <c r="J192" s="89"/>
      <c r="K192" s="89"/>
      <c r="L192" s="90"/>
      <c r="M192" s="237"/>
      <c r="N192" s="238"/>
      <c r="O192" s="237"/>
      <c r="P192" s="245"/>
    </row>
    <row r="193" spans="1:16" ht="18" hidden="1" customHeight="1" x14ac:dyDescent="0.15">
      <c r="A193" s="235">
        <v>93</v>
      </c>
      <c r="B193" s="240"/>
      <c r="C193" s="242" t="s">
        <v>63</v>
      </c>
      <c r="D193" s="73"/>
      <c r="E193" s="45"/>
      <c r="F193" s="97"/>
      <c r="G193" s="102"/>
      <c r="H193" s="82"/>
      <c r="I193" s="74"/>
      <c r="J193" s="87"/>
      <c r="K193" s="87"/>
      <c r="L193" s="88"/>
      <c r="M193" s="240"/>
      <c r="N193" s="242" t="s">
        <v>64</v>
      </c>
      <c r="O193" s="240"/>
      <c r="P193" s="244" t="s">
        <v>64</v>
      </c>
    </row>
    <row r="194" spans="1:16" ht="18" hidden="1" customHeight="1" x14ac:dyDescent="0.15">
      <c r="A194" s="236"/>
      <c r="B194" s="237"/>
      <c r="C194" s="238"/>
      <c r="D194" s="64"/>
      <c r="E194" s="65"/>
      <c r="F194" s="98"/>
      <c r="G194" s="103"/>
      <c r="H194" s="83"/>
      <c r="I194" s="63"/>
      <c r="J194" s="89"/>
      <c r="K194" s="89"/>
      <c r="L194" s="90"/>
      <c r="M194" s="237"/>
      <c r="N194" s="238"/>
      <c r="O194" s="237"/>
      <c r="P194" s="245"/>
    </row>
    <row r="195" spans="1:16" ht="18" hidden="1" customHeight="1" x14ac:dyDescent="0.15">
      <c r="A195" s="236">
        <v>94</v>
      </c>
      <c r="B195" s="237"/>
      <c r="C195" s="238" t="s">
        <v>63</v>
      </c>
      <c r="D195" s="66"/>
      <c r="E195" s="67"/>
      <c r="F195" s="99"/>
      <c r="G195" s="104"/>
      <c r="H195" s="84"/>
      <c r="I195" s="68"/>
      <c r="J195" s="91"/>
      <c r="K195" s="91"/>
      <c r="L195" s="92"/>
      <c r="M195" s="237"/>
      <c r="N195" s="238" t="s">
        <v>64</v>
      </c>
      <c r="O195" s="237"/>
      <c r="P195" s="245" t="s">
        <v>64</v>
      </c>
    </row>
    <row r="196" spans="1:16" ht="18" hidden="1" customHeight="1" x14ac:dyDescent="0.15">
      <c r="A196" s="236"/>
      <c r="B196" s="237"/>
      <c r="C196" s="238"/>
      <c r="D196" s="64"/>
      <c r="E196" s="65"/>
      <c r="F196" s="98"/>
      <c r="G196" s="103"/>
      <c r="H196" s="83"/>
      <c r="I196" s="63"/>
      <c r="J196" s="89"/>
      <c r="K196" s="89"/>
      <c r="L196" s="90"/>
      <c r="M196" s="237"/>
      <c r="N196" s="238"/>
      <c r="O196" s="237"/>
      <c r="P196" s="245"/>
    </row>
    <row r="197" spans="1:16" ht="18" hidden="1" customHeight="1" x14ac:dyDescent="0.15">
      <c r="A197" s="235">
        <v>95</v>
      </c>
      <c r="B197" s="237"/>
      <c r="C197" s="238" t="s">
        <v>63</v>
      </c>
      <c r="D197" s="66"/>
      <c r="E197" s="67"/>
      <c r="F197" s="99"/>
      <c r="G197" s="104"/>
      <c r="H197" s="84"/>
      <c r="I197" s="68"/>
      <c r="J197" s="91"/>
      <c r="K197" s="91"/>
      <c r="L197" s="92"/>
      <c r="M197" s="237"/>
      <c r="N197" s="238" t="s">
        <v>64</v>
      </c>
      <c r="O197" s="237"/>
      <c r="P197" s="245" t="s">
        <v>64</v>
      </c>
    </row>
    <row r="198" spans="1:16" ht="18" hidden="1" customHeight="1" x14ac:dyDescent="0.15">
      <c r="A198" s="236"/>
      <c r="B198" s="237"/>
      <c r="C198" s="238"/>
      <c r="D198" s="64"/>
      <c r="E198" s="65"/>
      <c r="F198" s="98"/>
      <c r="G198" s="103"/>
      <c r="H198" s="83"/>
      <c r="I198" s="63"/>
      <c r="J198" s="89"/>
      <c r="K198" s="89"/>
      <c r="L198" s="90"/>
      <c r="M198" s="237"/>
      <c r="N198" s="238"/>
      <c r="O198" s="237"/>
      <c r="P198" s="245"/>
    </row>
    <row r="199" spans="1:16" ht="18" hidden="1" customHeight="1" x14ac:dyDescent="0.15">
      <c r="A199" s="236">
        <v>96</v>
      </c>
      <c r="B199" s="237"/>
      <c r="C199" s="238" t="s">
        <v>63</v>
      </c>
      <c r="D199" s="66"/>
      <c r="E199" s="67"/>
      <c r="F199" s="99"/>
      <c r="G199" s="104"/>
      <c r="H199" s="84"/>
      <c r="I199" s="68"/>
      <c r="J199" s="91"/>
      <c r="K199" s="91"/>
      <c r="L199" s="92"/>
      <c r="M199" s="237"/>
      <c r="N199" s="238" t="s">
        <v>64</v>
      </c>
      <c r="O199" s="237"/>
      <c r="P199" s="245" t="s">
        <v>64</v>
      </c>
    </row>
    <row r="200" spans="1:16" ht="18" hidden="1" customHeight="1" x14ac:dyDescent="0.15">
      <c r="A200" s="236"/>
      <c r="B200" s="237"/>
      <c r="C200" s="238"/>
      <c r="D200" s="64"/>
      <c r="E200" s="65"/>
      <c r="F200" s="98"/>
      <c r="G200" s="103"/>
      <c r="H200" s="83"/>
      <c r="I200" s="63"/>
      <c r="J200" s="89"/>
      <c r="K200" s="89"/>
      <c r="L200" s="90"/>
      <c r="M200" s="237"/>
      <c r="N200" s="238"/>
      <c r="O200" s="237"/>
      <c r="P200" s="245"/>
    </row>
    <row r="201" spans="1:16" ht="18" hidden="1" customHeight="1" x14ac:dyDescent="0.15">
      <c r="A201" s="235">
        <v>97</v>
      </c>
      <c r="B201" s="237"/>
      <c r="C201" s="238" t="s">
        <v>63</v>
      </c>
      <c r="D201" s="66"/>
      <c r="E201" s="67"/>
      <c r="F201" s="99"/>
      <c r="G201" s="104"/>
      <c r="H201" s="84"/>
      <c r="I201" s="68"/>
      <c r="J201" s="91"/>
      <c r="K201" s="91"/>
      <c r="L201" s="92"/>
      <c r="M201" s="237"/>
      <c r="N201" s="238" t="s">
        <v>64</v>
      </c>
      <c r="O201" s="237"/>
      <c r="P201" s="245" t="s">
        <v>64</v>
      </c>
    </row>
    <row r="202" spans="1:16" ht="18" hidden="1" customHeight="1" x14ac:dyDescent="0.15">
      <c r="A202" s="236"/>
      <c r="B202" s="237"/>
      <c r="C202" s="238"/>
      <c r="D202" s="64"/>
      <c r="E202" s="65"/>
      <c r="F202" s="98"/>
      <c r="G202" s="103"/>
      <c r="H202" s="83"/>
      <c r="I202" s="63"/>
      <c r="J202" s="89"/>
      <c r="K202" s="89"/>
      <c r="L202" s="90"/>
      <c r="M202" s="237"/>
      <c r="N202" s="238"/>
      <c r="O202" s="237"/>
      <c r="P202" s="245"/>
    </row>
    <row r="203" spans="1:16" ht="18" hidden="1" customHeight="1" x14ac:dyDescent="0.15">
      <c r="A203" s="236">
        <v>98</v>
      </c>
      <c r="B203" s="240"/>
      <c r="C203" s="242" t="s">
        <v>63</v>
      </c>
      <c r="D203" s="73"/>
      <c r="E203" s="45"/>
      <c r="F203" s="97"/>
      <c r="G203" s="102"/>
      <c r="H203" s="82"/>
      <c r="I203" s="74"/>
      <c r="J203" s="87"/>
      <c r="K203" s="87"/>
      <c r="L203" s="88"/>
      <c r="M203" s="240"/>
      <c r="N203" s="242" t="s">
        <v>64</v>
      </c>
      <c r="O203" s="240"/>
      <c r="P203" s="244" t="s">
        <v>64</v>
      </c>
    </row>
    <row r="204" spans="1:16" ht="18" hidden="1" customHeight="1" x14ac:dyDescent="0.15">
      <c r="A204" s="236"/>
      <c r="B204" s="237"/>
      <c r="C204" s="238"/>
      <c r="D204" s="64"/>
      <c r="E204" s="65"/>
      <c r="F204" s="98"/>
      <c r="G204" s="103"/>
      <c r="H204" s="83"/>
      <c r="I204" s="63"/>
      <c r="J204" s="89"/>
      <c r="K204" s="89"/>
      <c r="L204" s="90"/>
      <c r="M204" s="237"/>
      <c r="N204" s="238"/>
      <c r="O204" s="237"/>
      <c r="P204" s="245"/>
    </row>
    <row r="205" spans="1:16" ht="18" hidden="1" customHeight="1" x14ac:dyDescent="0.15">
      <c r="A205" s="235">
        <v>99</v>
      </c>
      <c r="B205" s="237"/>
      <c r="C205" s="238" t="s">
        <v>63</v>
      </c>
      <c r="D205" s="66"/>
      <c r="E205" s="67"/>
      <c r="F205" s="99"/>
      <c r="G205" s="104"/>
      <c r="H205" s="84"/>
      <c r="I205" s="68"/>
      <c r="J205" s="91"/>
      <c r="K205" s="91"/>
      <c r="L205" s="92"/>
      <c r="M205" s="237"/>
      <c r="N205" s="238" t="s">
        <v>64</v>
      </c>
      <c r="O205" s="237"/>
      <c r="P205" s="245" t="s">
        <v>64</v>
      </c>
    </row>
    <row r="206" spans="1:16" ht="18" hidden="1" customHeight="1" x14ac:dyDescent="0.15">
      <c r="A206" s="236"/>
      <c r="B206" s="237"/>
      <c r="C206" s="238"/>
      <c r="D206" s="64"/>
      <c r="E206" s="65"/>
      <c r="F206" s="98"/>
      <c r="G206" s="103"/>
      <c r="H206" s="83"/>
      <c r="I206" s="63"/>
      <c r="J206" s="89"/>
      <c r="K206" s="89"/>
      <c r="L206" s="90"/>
      <c r="M206" s="237"/>
      <c r="N206" s="238"/>
      <c r="O206" s="237"/>
      <c r="P206" s="245"/>
    </row>
    <row r="207" spans="1:16" ht="18" hidden="1" customHeight="1" x14ac:dyDescent="0.15">
      <c r="A207" s="236">
        <v>100</v>
      </c>
      <c r="B207" s="237"/>
      <c r="C207" s="238" t="s">
        <v>63</v>
      </c>
      <c r="D207" s="66"/>
      <c r="E207" s="67"/>
      <c r="F207" s="99"/>
      <c r="G207" s="104"/>
      <c r="H207" s="84"/>
      <c r="I207" s="68"/>
      <c r="J207" s="91"/>
      <c r="K207" s="91"/>
      <c r="L207" s="92"/>
      <c r="M207" s="237"/>
      <c r="N207" s="238" t="s">
        <v>64</v>
      </c>
      <c r="O207" s="237"/>
      <c r="P207" s="245" t="s">
        <v>64</v>
      </c>
    </row>
    <row r="208" spans="1:16" ht="18" hidden="1" customHeight="1" x14ac:dyDescent="0.15">
      <c r="A208" s="236"/>
      <c r="B208" s="237"/>
      <c r="C208" s="238"/>
      <c r="D208" s="64"/>
      <c r="E208" s="65"/>
      <c r="F208" s="98"/>
      <c r="G208" s="103"/>
      <c r="H208" s="83"/>
      <c r="I208" s="63"/>
      <c r="J208" s="89"/>
      <c r="K208" s="89"/>
      <c r="L208" s="90"/>
      <c r="M208" s="237"/>
      <c r="N208" s="238"/>
      <c r="O208" s="237"/>
      <c r="P208" s="245"/>
    </row>
    <row r="209" spans="1:16" ht="18" hidden="1" customHeight="1" x14ac:dyDescent="0.15">
      <c r="A209" s="235">
        <v>101</v>
      </c>
      <c r="B209" s="237"/>
      <c r="C209" s="238" t="s">
        <v>63</v>
      </c>
      <c r="D209" s="66"/>
      <c r="E209" s="67"/>
      <c r="F209" s="99"/>
      <c r="G209" s="104"/>
      <c r="H209" s="84"/>
      <c r="I209" s="68"/>
      <c r="J209" s="91"/>
      <c r="K209" s="91"/>
      <c r="L209" s="92"/>
      <c r="M209" s="237"/>
      <c r="N209" s="238" t="s">
        <v>64</v>
      </c>
      <c r="O209" s="237"/>
      <c r="P209" s="245" t="s">
        <v>64</v>
      </c>
    </row>
    <row r="210" spans="1:16" ht="18" hidden="1" customHeight="1" x14ac:dyDescent="0.15">
      <c r="A210" s="236"/>
      <c r="B210" s="237"/>
      <c r="C210" s="238"/>
      <c r="D210" s="64"/>
      <c r="E210" s="65"/>
      <c r="F210" s="98"/>
      <c r="G210" s="103"/>
      <c r="H210" s="83"/>
      <c r="I210" s="63"/>
      <c r="J210" s="89"/>
      <c r="K210" s="89"/>
      <c r="L210" s="90"/>
      <c r="M210" s="237"/>
      <c r="N210" s="238"/>
      <c r="O210" s="237"/>
      <c r="P210" s="245"/>
    </row>
    <row r="211" spans="1:16" ht="18" hidden="1" customHeight="1" x14ac:dyDescent="0.15">
      <c r="A211" s="236">
        <v>102</v>
      </c>
      <c r="B211" s="237"/>
      <c r="C211" s="238" t="s">
        <v>63</v>
      </c>
      <c r="D211" s="66"/>
      <c r="E211" s="67"/>
      <c r="F211" s="99"/>
      <c r="G211" s="104"/>
      <c r="H211" s="84"/>
      <c r="I211" s="68"/>
      <c r="J211" s="91"/>
      <c r="K211" s="91"/>
      <c r="L211" s="92"/>
      <c r="M211" s="237"/>
      <c r="N211" s="238" t="s">
        <v>64</v>
      </c>
      <c r="O211" s="237"/>
      <c r="P211" s="245" t="s">
        <v>64</v>
      </c>
    </row>
    <row r="212" spans="1:16" ht="18" hidden="1" customHeight="1" x14ac:dyDescent="0.15">
      <c r="A212" s="236"/>
      <c r="B212" s="237"/>
      <c r="C212" s="238"/>
      <c r="D212" s="64"/>
      <c r="E212" s="65"/>
      <c r="F212" s="98"/>
      <c r="G212" s="103"/>
      <c r="H212" s="83"/>
      <c r="I212" s="63"/>
      <c r="J212" s="89"/>
      <c r="K212" s="89"/>
      <c r="L212" s="90"/>
      <c r="M212" s="237"/>
      <c r="N212" s="238"/>
      <c r="O212" s="237"/>
      <c r="P212" s="245"/>
    </row>
    <row r="213" spans="1:16" ht="18" hidden="1" customHeight="1" x14ac:dyDescent="0.15">
      <c r="A213" s="235">
        <v>103</v>
      </c>
      <c r="B213" s="240"/>
      <c r="C213" s="242" t="s">
        <v>63</v>
      </c>
      <c r="D213" s="73"/>
      <c r="E213" s="45"/>
      <c r="F213" s="97"/>
      <c r="G213" s="102"/>
      <c r="H213" s="82"/>
      <c r="I213" s="74"/>
      <c r="J213" s="87"/>
      <c r="K213" s="87"/>
      <c r="L213" s="88"/>
      <c r="M213" s="240"/>
      <c r="N213" s="242" t="s">
        <v>64</v>
      </c>
      <c r="O213" s="240"/>
      <c r="P213" s="244" t="s">
        <v>64</v>
      </c>
    </row>
    <row r="214" spans="1:16" ht="18" hidden="1" customHeight="1" x14ac:dyDescent="0.15">
      <c r="A214" s="236"/>
      <c r="B214" s="237"/>
      <c r="C214" s="238"/>
      <c r="D214" s="64"/>
      <c r="E214" s="65"/>
      <c r="F214" s="98"/>
      <c r="G214" s="103"/>
      <c r="H214" s="83"/>
      <c r="I214" s="63"/>
      <c r="J214" s="89"/>
      <c r="K214" s="89"/>
      <c r="L214" s="90"/>
      <c r="M214" s="237"/>
      <c r="N214" s="238"/>
      <c r="O214" s="237"/>
      <c r="P214" s="245"/>
    </row>
    <row r="215" spans="1:16" ht="18" hidden="1" customHeight="1" x14ac:dyDescent="0.15">
      <c r="A215" s="236">
        <v>104</v>
      </c>
      <c r="B215" s="237"/>
      <c r="C215" s="238" t="s">
        <v>63</v>
      </c>
      <c r="D215" s="66"/>
      <c r="E215" s="67"/>
      <c r="F215" s="99"/>
      <c r="G215" s="104"/>
      <c r="H215" s="84"/>
      <c r="I215" s="68"/>
      <c r="J215" s="91"/>
      <c r="K215" s="91"/>
      <c r="L215" s="92"/>
      <c r="M215" s="237"/>
      <c r="N215" s="238" t="s">
        <v>64</v>
      </c>
      <c r="O215" s="237"/>
      <c r="P215" s="245" t="s">
        <v>64</v>
      </c>
    </row>
    <row r="216" spans="1:16" ht="18" hidden="1" customHeight="1" x14ac:dyDescent="0.15">
      <c r="A216" s="236"/>
      <c r="B216" s="237"/>
      <c r="C216" s="238"/>
      <c r="D216" s="64"/>
      <c r="E216" s="65"/>
      <c r="F216" s="98"/>
      <c r="G216" s="103"/>
      <c r="H216" s="83"/>
      <c r="I216" s="63"/>
      <c r="J216" s="89"/>
      <c r="K216" s="89"/>
      <c r="L216" s="90"/>
      <c r="M216" s="237"/>
      <c r="N216" s="238"/>
      <c r="O216" s="237"/>
      <c r="P216" s="245"/>
    </row>
    <row r="217" spans="1:16" ht="18" hidden="1" customHeight="1" x14ac:dyDescent="0.15">
      <c r="A217" s="235">
        <v>105</v>
      </c>
      <c r="B217" s="237"/>
      <c r="C217" s="238" t="s">
        <v>63</v>
      </c>
      <c r="D217" s="66"/>
      <c r="E217" s="67"/>
      <c r="F217" s="99"/>
      <c r="G217" s="104"/>
      <c r="H217" s="84"/>
      <c r="I217" s="68"/>
      <c r="J217" s="91"/>
      <c r="K217" s="91"/>
      <c r="L217" s="92"/>
      <c r="M217" s="237"/>
      <c r="N217" s="238" t="s">
        <v>64</v>
      </c>
      <c r="O217" s="237"/>
      <c r="P217" s="245" t="s">
        <v>64</v>
      </c>
    </row>
    <row r="218" spans="1:16" ht="18" hidden="1" customHeight="1" x14ac:dyDescent="0.15">
      <c r="A218" s="236"/>
      <c r="B218" s="237"/>
      <c r="C218" s="238"/>
      <c r="D218" s="64"/>
      <c r="E218" s="65"/>
      <c r="F218" s="98"/>
      <c r="G218" s="103"/>
      <c r="H218" s="83"/>
      <c r="I218" s="63"/>
      <c r="J218" s="89"/>
      <c r="K218" s="89"/>
      <c r="L218" s="90"/>
      <c r="M218" s="237"/>
      <c r="N218" s="238"/>
      <c r="O218" s="237"/>
      <c r="P218" s="245"/>
    </row>
    <row r="219" spans="1:16" ht="18" hidden="1" customHeight="1" x14ac:dyDescent="0.15">
      <c r="A219" s="236">
        <v>106</v>
      </c>
      <c r="B219" s="237"/>
      <c r="C219" s="238" t="s">
        <v>63</v>
      </c>
      <c r="D219" s="66"/>
      <c r="E219" s="67"/>
      <c r="F219" s="99"/>
      <c r="G219" s="104"/>
      <c r="H219" s="84"/>
      <c r="I219" s="68"/>
      <c r="J219" s="91"/>
      <c r="K219" s="91"/>
      <c r="L219" s="92"/>
      <c r="M219" s="237"/>
      <c r="N219" s="238" t="s">
        <v>64</v>
      </c>
      <c r="O219" s="237"/>
      <c r="P219" s="245" t="s">
        <v>64</v>
      </c>
    </row>
    <row r="220" spans="1:16" ht="18" hidden="1" customHeight="1" x14ac:dyDescent="0.15">
      <c r="A220" s="236"/>
      <c r="B220" s="237"/>
      <c r="C220" s="238"/>
      <c r="D220" s="64"/>
      <c r="E220" s="65"/>
      <c r="F220" s="98"/>
      <c r="G220" s="103"/>
      <c r="H220" s="83"/>
      <c r="I220" s="63"/>
      <c r="J220" s="89"/>
      <c r="K220" s="89"/>
      <c r="L220" s="90"/>
      <c r="M220" s="237"/>
      <c r="N220" s="238"/>
      <c r="O220" s="237"/>
      <c r="P220" s="245"/>
    </row>
    <row r="221" spans="1:16" ht="18" hidden="1" customHeight="1" x14ac:dyDescent="0.15">
      <c r="A221" s="235">
        <v>107</v>
      </c>
      <c r="B221" s="237"/>
      <c r="C221" s="238" t="s">
        <v>63</v>
      </c>
      <c r="D221" s="66"/>
      <c r="E221" s="67"/>
      <c r="F221" s="99"/>
      <c r="G221" s="104"/>
      <c r="H221" s="84"/>
      <c r="I221" s="68"/>
      <c r="J221" s="91"/>
      <c r="K221" s="91"/>
      <c r="L221" s="92"/>
      <c r="M221" s="237"/>
      <c r="N221" s="238" t="s">
        <v>64</v>
      </c>
      <c r="O221" s="237"/>
      <c r="P221" s="245" t="s">
        <v>64</v>
      </c>
    </row>
    <row r="222" spans="1:16" ht="18" hidden="1" customHeight="1" x14ac:dyDescent="0.15">
      <c r="A222" s="236"/>
      <c r="B222" s="237"/>
      <c r="C222" s="238"/>
      <c r="D222" s="64"/>
      <c r="E222" s="65"/>
      <c r="F222" s="98"/>
      <c r="G222" s="103"/>
      <c r="H222" s="83"/>
      <c r="I222" s="63"/>
      <c r="J222" s="89"/>
      <c r="K222" s="89"/>
      <c r="L222" s="90"/>
      <c r="M222" s="237"/>
      <c r="N222" s="238"/>
      <c r="O222" s="237"/>
      <c r="P222" s="245"/>
    </row>
    <row r="223" spans="1:16" ht="18" hidden="1" customHeight="1" x14ac:dyDescent="0.15">
      <c r="A223" s="236">
        <v>108</v>
      </c>
      <c r="B223" s="240"/>
      <c r="C223" s="242" t="s">
        <v>63</v>
      </c>
      <c r="D223" s="73"/>
      <c r="E223" s="45"/>
      <c r="F223" s="97"/>
      <c r="G223" s="102"/>
      <c r="H223" s="82"/>
      <c r="I223" s="74"/>
      <c r="J223" s="87"/>
      <c r="K223" s="87"/>
      <c r="L223" s="88"/>
      <c r="M223" s="240"/>
      <c r="N223" s="242" t="s">
        <v>64</v>
      </c>
      <c r="O223" s="240"/>
      <c r="P223" s="244" t="s">
        <v>64</v>
      </c>
    </row>
    <row r="224" spans="1:16" ht="18" hidden="1" customHeight="1" x14ac:dyDescent="0.15">
      <c r="A224" s="236"/>
      <c r="B224" s="237"/>
      <c r="C224" s="238"/>
      <c r="D224" s="64"/>
      <c r="E224" s="65"/>
      <c r="F224" s="98"/>
      <c r="G224" s="103"/>
      <c r="H224" s="83"/>
      <c r="I224" s="63"/>
      <c r="J224" s="89"/>
      <c r="K224" s="89"/>
      <c r="L224" s="90"/>
      <c r="M224" s="237"/>
      <c r="N224" s="238"/>
      <c r="O224" s="237"/>
      <c r="P224" s="245"/>
    </row>
    <row r="225" spans="1:16" ht="18" hidden="1" customHeight="1" x14ac:dyDescent="0.15">
      <c r="A225" s="235">
        <v>109</v>
      </c>
      <c r="B225" s="237"/>
      <c r="C225" s="238" t="s">
        <v>63</v>
      </c>
      <c r="D225" s="66"/>
      <c r="E225" s="67"/>
      <c r="F225" s="99"/>
      <c r="G225" s="104"/>
      <c r="H225" s="84"/>
      <c r="I225" s="68"/>
      <c r="J225" s="91"/>
      <c r="K225" s="91"/>
      <c r="L225" s="92"/>
      <c r="M225" s="237"/>
      <c r="N225" s="238" t="s">
        <v>64</v>
      </c>
      <c r="O225" s="237"/>
      <c r="P225" s="245" t="s">
        <v>64</v>
      </c>
    </row>
    <row r="226" spans="1:16" ht="18" hidden="1" customHeight="1" x14ac:dyDescent="0.15">
      <c r="A226" s="236"/>
      <c r="B226" s="237"/>
      <c r="C226" s="238"/>
      <c r="D226" s="64"/>
      <c r="E226" s="65"/>
      <c r="F226" s="98"/>
      <c r="G226" s="103"/>
      <c r="H226" s="83"/>
      <c r="I226" s="63"/>
      <c r="J226" s="89"/>
      <c r="K226" s="89"/>
      <c r="L226" s="90"/>
      <c r="M226" s="237"/>
      <c r="N226" s="238"/>
      <c r="O226" s="237"/>
      <c r="P226" s="245"/>
    </row>
    <row r="227" spans="1:16" ht="18" hidden="1" customHeight="1" x14ac:dyDescent="0.15">
      <c r="A227" s="236">
        <v>110</v>
      </c>
      <c r="B227" s="237"/>
      <c r="C227" s="238" t="s">
        <v>63</v>
      </c>
      <c r="D227" s="66"/>
      <c r="E227" s="67"/>
      <c r="F227" s="99"/>
      <c r="G227" s="104"/>
      <c r="H227" s="84"/>
      <c r="I227" s="68"/>
      <c r="J227" s="91"/>
      <c r="K227" s="91"/>
      <c r="L227" s="92"/>
      <c r="M227" s="237"/>
      <c r="N227" s="238" t="s">
        <v>64</v>
      </c>
      <c r="O227" s="237"/>
      <c r="P227" s="245" t="s">
        <v>64</v>
      </c>
    </row>
    <row r="228" spans="1:16" ht="18" hidden="1" customHeight="1" thickBot="1" x14ac:dyDescent="0.2">
      <c r="A228" s="236"/>
      <c r="B228" s="249"/>
      <c r="C228" s="250"/>
      <c r="D228" s="70"/>
      <c r="E228" s="71"/>
      <c r="F228" s="101"/>
      <c r="G228" s="106"/>
      <c r="H228" s="86"/>
      <c r="I228" s="72"/>
      <c r="J228" s="95"/>
      <c r="K228" s="95"/>
      <c r="L228" s="96"/>
      <c r="M228" s="249"/>
      <c r="N228" s="250"/>
      <c r="O228" s="249"/>
      <c r="P228" s="251"/>
    </row>
    <row r="229" spans="1:16" ht="18" hidden="1" customHeight="1" x14ac:dyDescent="0.15">
      <c r="A229" s="235">
        <v>111</v>
      </c>
      <c r="B229" s="240"/>
      <c r="C229" s="242" t="s">
        <v>63</v>
      </c>
      <c r="D229" s="73"/>
      <c r="E229" s="45"/>
      <c r="F229" s="97"/>
      <c r="G229" s="102"/>
      <c r="H229" s="82"/>
      <c r="I229" s="74"/>
      <c r="J229" s="87"/>
      <c r="K229" s="87"/>
      <c r="L229" s="88"/>
      <c r="M229" s="240"/>
      <c r="N229" s="242" t="s">
        <v>64</v>
      </c>
      <c r="O229" s="240"/>
      <c r="P229" s="244" t="s">
        <v>64</v>
      </c>
    </row>
    <row r="230" spans="1:16" ht="18" hidden="1" customHeight="1" x14ac:dyDescent="0.15">
      <c r="A230" s="236"/>
      <c r="B230" s="237"/>
      <c r="C230" s="238"/>
      <c r="D230" s="64"/>
      <c r="E230" s="65"/>
      <c r="F230" s="98"/>
      <c r="G230" s="103"/>
      <c r="H230" s="83"/>
      <c r="I230" s="63"/>
      <c r="J230" s="89"/>
      <c r="K230" s="89"/>
      <c r="L230" s="90"/>
      <c r="M230" s="237"/>
      <c r="N230" s="238"/>
      <c r="O230" s="237"/>
      <c r="P230" s="245"/>
    </row>
    <row r="231" spans="1:16" ht="18" hidden="1" customHeight="1" x14ac:dyDescent="0.15">
      <c r="A231" s="236">
        <v>112</v>
      </c>
      <c r="B231" s="237"/>
      <c r="C231" s="238" t="s">
        <v>63</v>
      </c>
      <c r="D231" s="66"/>
      <c r="E231" s="67"/>
      <c r="F231" s="99"/>
      <c r="G231" s="104"/>
      <c r="H231" s="84"/>
      <c r="I231" s="68"/>
      <c r="J231" s="91"/>
      <c r="K231" s="91"/>
      <c r="L231" s="92"/>
      <c r="M231" s="237"/>
      <c r="N231" s="238" t="s">
        <v>64</v>
      </c>
      <c r="O231" s="237"/>
      <c r="P231" s="245" t="s">
        <v>64</v>
      </c>
    </row>
    <row r="232" spans="1:16" ht="18" hidden="1" customHeight="1" x14ac:dyDescent="0.15">
      <c r="A232" s="236"/>
      <c r="B232" s="237"/>
      <c r="C232" s="238"/>
      <c r="D232" s="64"/>
      <c r="E232" s="65"/>
      <c r="F232" s="98"/>
      <c r="G232" s="103"/>
      <c r="H232" s="83"/>
      <c r="I232" s="63"/>
      <c r="J232" s="89"/>
      <c r="K232" s="89"/>
      <c r="L232" s="90"/>
      <c r="M232" s="237"/>
      <c r="N232" s="238"/>
      <c r="O232" s="237"/>
      <c r="P232" s="245"/>
    </row>
    <row r="233" spans="1:16" ht="18" hidden="1" customHeight="1" x14ac:dyDescent="0.15">
      <c r="A233" s="235">
        <v>113</v>
      </c>
      <c r="B233" s="240"/>
      <c r="C233" s="242" t="s">
        <v>63</v>
      </c>
      <c r="D233" s="73"/>
      <c r="E233" s="45"/>
      <c r="F233" s="97"/>
      <c r="G233" s="102"/>
      <c r="H233" s="82"/>
      <c r="I233" s="74"/>
      <c r="J233" s="87"/>
      <c r="K233" s="87"/>
      <c r="L233" s="88"/>
      <c r="M233" s="240"/>
      <c r="N233" s="242" t="s">
        <v>64</v>
      </c>
      <c r="O233" s="240"/>
      <c r="P233" s="244" t="s">
        <v>64</v>
      </c>
    </row>
    <row r="234" spans="1:16" ht="18" hidden="1" customHeight="1" x14ac:dyDescent="0.15">
      <c r="A234" s="236"/>
      <c r="B234" s="237"/>
      <c r="C234" s="238"/>
      <c r="D234" s="64"/>
      <c r="E234" s="65"/>
      <c r="F234" s="98"/>
      <c r="G234" s="103"/>
      <c r="H234" s="83"/>
      <c r="I234" s="63"/>
      <c r="J234" s="89"/>
      <c r="K234" s="89"/>
      <c r="L234" s="90"/>
      <c r="M234" s="237"/>
      <c r="N234" s="238"/>
      <c r="O234" s="237"/>
      <c r="P234" s="245"/>
    </row>
    <row r="235" spans="1:16" ht="18" hidden="1" customHeight="1" x14ac:dyDescent="0.15">
      <c r="A235" s="236">
        <v>114</v>
      </c>
      <c r="B235" s="237"/>
      <c r="C235" s="238" t="s">
        <v>63</v>
      </c>
      <c r="D235" s="66"/>
      <c r="E235" s="67"/>
      <c r="F235" s="99"/>
      <c r="G235" s="104"/>
      <c r="H235" s="84"/>
      <c r="I235" s="68"/>
      <c r="J235" s="91"/>
      <c r="K235" s="91"/>
      <c r="L235" s="92"/>
      <c r="M235" s="237"/>
      <c r="N235" s="238" t="s">
        <v>64</v>
      </c>
      <c r="O235" s="237"/>
      <c r="P235" s="245" t="s">
        <v>64</v>
      </c>
    </row>
    <row r="236" spans="1:16" ht="18" hidden="1" customHeight="1" x14ac:dyDescent="0.15">
      <c r="A236" s="236"/>
      <c r="B236" s="237"/>
      <c r="C236" s="238"/>
      <c r="D236" s="64"/>
      <c r="E236" s="65"/>
      <c r="F236" s="98"/>
      <c r="G236" s="103"/>
      <c r="H236" s="83"/>
      <c r="I236" s="63"/>
      <c r="J236" s="89"/>
      <c r="K236" s="89"/>
      <c r="L236" s="90"/>
      <c r="M236" s="237"/>
      <c r="N236" s="238"/>
      <c r="O236" s="237"/>
      <c r="P236" s="245"/>
    </row>
    <row r="237" spans="1:16" ht="18" hidden="1" customHeight="1" x14ac:dyDescent="0.15">
      <c r="A237" s="235">
        <v>115</v>
      </c>
      <c r="B237" s="237"/>
      <c r="C237" s="238" t="s">
        <v>63</v>
      </c>
      <c r="D237" s="66"/>
      <c r="E237" s="67"/>
      <c r="F237" s="99"/>
      <c r="G237" s="104"/>
      <c r="H237" s="84"/>
      <c r="I237" s="68"/>
      <c r="J237" s="91"/>
      <c r="K237" s="91"/>
      <c r="L237" s="92"/>
      <c r="M237" s="237"/>
      <c r="N237" s="238" t="s">
        <v>64</v>
      </c>
      <c r="O237" s="237"/>
      <c r="P237" s="245" t="s">
        <v>64</v>
      </c>
    </row>
    <row r="238" spans="1:16" ht="18" hidden="1" customHeight="1" thickBot="1" x14ac:dyDescent="0.2">
      <c r="A238" s="236"/>
      <c r="B238" s="249"/>
      <c r="C238" s="250"/>
      <c r="D238" s="70"/>
      <c r="E238" s="71"/>
      <c r="F238" s="101"/>
      <c r="G238" s="106"/>
      <c r="H238" s="86"/>
      <c r="I238" s="72"/>
      <c r="J238" s="95"/>
      <c r="K238" s="95"/>
      <c r="L238" s="96"/>
      <c r="M238" s="249"/>
      <c r="N238" s="250"/>
      <c r="O238" s="249"/>
      <c r="P238" s="251"/>
    </row>
    <row r="239" spans="1:16" ht="18" hidden="1" customHeight="1" x14ac:dyDescent="0.15">
      <c r="A239" s="236">
        <v>116</v>
      </c>
      <c r="B239" s="240"/>
      <c r="C239" s="242" t="s">
        <v>63</v>
      </c>
      <c r="D239" s="73"/>
      <c r="E239" s="45"/>
      <c r="F239" s="97"/>
      <c r="G239" s="102"/>
      <c r="H239" s="82"/>
      <c r="I239" s="74"/>
      <c r="J239" s="87"/>
      <c r="K239" s="87"/>
      <c r="L239" s="88"/>
      <c r="M239" s="240"/>
      <c r="N239" s="242" t="s">
        <v>64</v>
      </c>
      <c r="O239" s="240"/>
      <c r="P239" s="244" t="s">
        <v>64</v>
      </c>
    </row>
    <row r="240" spans="1:16" ht="18" hidden="1" customHeight="1" x14ac:dyDescent="0.15">
      <c r="A240" s="236"/>
      <c r="B240" s="237"/>
      <c r="C240" s="238"/>
      <c r="D240" s="64"/>
      <c r="E240" s="65"/>
      <c r="F240" s="98"/>
      <c r="G240" s="103"/>
      <c r="H240" s="83"/>
      <c r="I240" s="63"/>
      <c r="J240" s="89"/>
      <c r="K240" s="89"/>
      <c r="L240" s="90"/>
      <c r="M240" s="237"/>
      <c r="N240" s="238"/>
      <c r="O240" s="237"/>
      <c r="P240" s="245"/>
    </row>
    <row r="241" spans="1:16" ht="18" hidden="1" customHeight="1" x14ac:dyDescent="0.15">
      <c r="A241" s="235">
        <v>117</v>
      </c>
      <c r="B241" s="237"/>
      <c r="C241" s="238" t="s">
        <v>63</v>
      </c>
      <c r="D241" s="66"/>
      <c r="E241" s="67"/>
      <c r="F241" s="99"/>
      <c r="G241" s="104"/>
      <c r="H241" s="84"/>
      <c r="I241" s="68"/>
      <c r="J241" s="91"/>
      <c r="K241" s="91"/>
      <c r="L241" s="92"/>
      <c r="M241" s="237"/>
      <c r="N241" s="238" t="s">
        <v>64</v>
      </c>
      <c r="O241" s="237"/>
      <c r="P241" s="245" t="s">
        <v>64</v>
      </c>
    </row>
    <row r="242" spans="1:16" ht="18" hidden="1" customHeight="1" x14ac:dyDescent="0.15">
      <c r="A242" s="236"/>
      <c r="B242" s="237"/>
      <c r="C242" s="238"/>
      <c r="D242" s="64"/>
      <c r="E242" s="65"/>
      <c r="F242" s="98"/>
      <c r="G242" s="103"/>
      <c r="H242" s="83"/>
      <c r="I242" s="63"/>
      <c r="J242" s="89"/>
      <c r="K242" s="89"/>
      <c r="L242" s="90"/>
      <c r="M242" s="237"/>
      <c r="N242" s="238"/>
      <c r="O242" s="237"/>
      <c r="P242" s="245"/>
    </row>
    <row r="243" spans="1:16" ht="18" hidden="1" customHeight="1" x14ac:dyDescent="0.15">
      <c r="A243" s="236">
        <v>118</v>
      </c>
      <c r="B243" s="240"/>
      <c r="C243" s="242" t="s">
        <v>63</v>
      </c>
      <c r="D243" s="73"/>
      <c r="E243" s="45"/>
      <c r="F243" s="97"/>
      <c r="G243" s="102"/>
      <c r="H243" s="82"/>
      <c r="I243" s="74"/>
      <c r="J243" s="87"/>
      <c r="K243" s="87"/>
      <c r="L243" s="88"/>
      <c r="M243" s="240"/>
      <c r="N243" s="242" t="s">
        <v>64</v>
      </c>
      <c r="O243" s="240"/>
      <c r="P243" s="244" t="s">
        <v>64</v>
      </c>
    </row>
    <row r="244" spans="1:16" ht="18" hidden="1" customHeight="1" x14ac:dyDescent="0.15">
      <c r="A244" s="236"/>
      <c r="B244" s="237"/>
      <c r="C244" s="238"/>
      <c r="D244" s="64"/>
      <c r="E244" s="65"/>
      <c r="F244" s="98"/>
      <c r="G244" s="103"/>
      <c r="H244" s="83"/>
      <c r="I244" s="63"/>
      <c r="J244" s="89"/>
      <c r="K244" s="89"/>
      <c r="L244" s="90"/>
      <c r="M244" s="237"/>
      <c r="N244" s="238"/>
      <c r="O244" s="237"/>
      <c r="P244" s="245"/>
    </row>
    <row r="245" spans="1:16" ht="18" hidden="1" customHeight="1" x14ac:dyDescent="0.15">
      <c r="A245" s="235">
        <v>119</v>
      </c>
      <c r="B245" s="237"/>
      <c r="C245" s="238" t="s">
        <v>63</v>
      </c>
      <c r="D245" s="66"/>
      <c r="E245" s="67"/>
      <c r="F245" s="99"/>
      <c r="G245" s="104"/>
      <c r="H245" s="84"/>
      <c r="I245" s="68"/>
      <c r="J245" s="91"/>
      <c r="K245" s="91"/>
      <c r="L245" s="92"/>
      <c r="M245" s="237"/>
      <c r="N245" s="238" t="s">
        <v>64</v>
      </c>
      <c r="O245" s="237"/>
      <c r="P245" s="245" t="s">
        <v>64</v>
      </c>
    </row>
    <row r="246" spans="1:16" ht="18" hidden="1" customHeight="1" x14ac:dyDescent="0.15">
      <c r="A246" s="236"/>
      <c r="B246" s="237"/>
      <c r="C246" s="238"/>
      <c r="D246" s="64"/>
      <c r="E246" s="65"/>
      <c r="F246" s="98"/>
      <c r="G246" s="103"/>
      <c r="H246" s="83"/>
      <c r="I246" s="63"/>
      <c r="J246" s="89"/>
      <c r="K246" s="89"/>
      <c r="L246" s="90"/>
      <c r="M246" s="237"/>
      <c r="N246" s="238"/>
      <c r="O246" s="237"/>
      <c r="P246" s="245"/>
    </row>
    <row r="247" spans="1:16" ht="18" hidden="1" customHeight="1" x14ac:dyDescent="0.15">
      <c r="A247" s="236">
        <v>120</v>
      </c>
      <c r="B247" s="237"/>
      <c r="C247" s="238" t="s">
        <v>63</v>
      </c>
      <c r="D247" s="66"/>
      <c r="E247" s="67"/>
      <c r="F247" s="99"/>
      <c r="G247" s="104"/>
      <c r="H247" s="84"/>
      <c r="I247" s="68"/>
      <c r="J247" s="91"/>
      <c r="K247" s="91"/>
      <c r="L247" s="92"/>
      <c r="M247" s="237"/>
      <c r="N247" s="238" t="s">
        <v>64</v>
      </c>
      <c r="O247" s="237"/>
      <c r="P247" s="245" t="s">
        <v>64</v>
      </c>
    </row>
    <row r="248" spans="1:16" ht="18" hidden="1" customHeight="1" thickBot="1" x14ac:dyDescent="0.2">
      <c r="A248" s="236"/>
      <c r="B248" s="249"/>
      <c r="C248" s="250"/>
      <c r="D248" s="70"/>
      <c r="E248" s="71"/>
      <c r="F248" s="101"/>
      <c r="G248" s="106"/>
      <c r="H248" s="86"/>
      <c r="I248" s="72"/>
      <c r="J248" s="95"/>
      <c r="K248" s="95"/>
      <c r="L248" s="96"/>
      <c r="M248" s="249"/>
      <c r="N248" s="250"/>
      <c r="O248" s="249"/>
      <c r="P248" s="251"/>
    </row>
    <row r="249" spans="1:16" ht="18" hidden="1" customHeight="1" x14ac:dyDescent="0.15">
      <c r="A249" s="235">
        <v>121</v>
      </c>
      <c r="B249" s="240"/>
      <c r="C249" s="242" t="s">
        <v>63</v>
      </c>
      <c r="D249" s="73"/>
      <c r="E249" s="45"/>
      <c r="F249" s="97"/>
      <c r="G249" s="102"/>
      <c r="H249" s="82"/>
      <c r="I249" s="74"/>
      <c r="J249" s="87"/>
      <c r="K249" s="87"/>
      <c r="L249" s="88"/>
      <c r="M249" s="240"/>
      <c r="N249" s="242" t="s">
        <v>64</v>
      </c>
      <c r="O249" s="240"/>
      <c r="P249" s="244" t="s">
        <v>64</v>
      </c>
    </row>
    <row r="250" spans="1:16" ht="18" hidden="1" customHeight="1" x14ac:dyDescent="0.15">
      <c r="A250" s="236"/>
      <c r="B250" s="237"/>
      <c r="C250" s="238"/>
      <c r="D250" s="64"/>
      <c r="E250" s="65"/>
      <c r="F250" s="98"/>
      <c r="G250" s="103"/>
      <c r="H250" s="83"/>
      <c r="I250" s="63"/>
      <c r="J250" s="89"/>
      <c r="K250" s="89"/>
      <c r="L250" s="90"/>
      <c r="M250" s="237"/>
      <c r="N250" s="238"/>
      <c r="O250" s="237"/>
      <c r="P250" s="245"/>
    </row>
    <row r="251" spans="1:16" ht="18" hidden="1" customHeight="1" x14ac:dyDescent="0.15">
      <c r="A251" s="236">
        <v>122</v>
      </c>
      <c r="B251" s="237"/>
      <c r="C251" s="238" t="s">
        <v>63</v>
      </c>
      <c r="D251" s="66"/>
      <c r="E251" s="67"/>
      <c r="F251" s="99"/>
      <c r="G251" s="104"/>
      <c r="H251" s="84"/>
      <c r="I251" s="68"/>
      <c r="J251" s="91"/>
      <c r="K251" s="91"/>
      <c r="L251" s="92"/>
      <c r="M251" s="237"/>
      <c r="N251" s="238" t="s">
        <v>64</v>
      </c>
      <c r="O251" s="237"/>
      <c r="P251" s="245" t="s">
        <v>64</v>
      </c>
    </row>
    <row r="252" spans="1:16" ht="18" hidden="1" customHeight="1" x14ac:dyDescent="0.15">
      <c r="A252" s="236"/>
      <c r="B252" s="237"/>
      <c r="C252" s="238"/>
      <c r="D252" s="64"/>
      <c r="E252" s="65"/>
      <c r="F252" s="98"/>
      <c r="G252" s="103"/>
      <c r="H252" s="83"/>
      <c r="I252" s="63"/>
      <c r="J252" s="89"/>
      <c r="K252" s="89"/>
      <c r="L252" s="90"/>
      <c r="M252" s="237"/>
      <c r="N252" s="238"/>
      <c r="O252" s="237"/>
      <c r="P252" s="245"/>
    </row>
    <row r="253" spans="1:16" ht="18" hidden="1" customHeight="1" x14ac:dyDescent="0.15">
      <c r="A253" s="235">
        <v>123</v>
      </c>
      <c r="B253" s="240"/>
      <c r="C253" s="242" t="s">
        <v>63</v>
      </c>
      <c r="D253" s="73"/>
      <c r="E253" s="45"/>
      <c r="F253" s="97"/>
      <c r="G253" s="102"/>
      <c r="H253" s="82"/>
      <c r="I253" s="74"/>
      <c r="J253" s="87"/>
      <c r="K253" s="87"/>
      <c r="L253" s="88"/>
      <c r="M253" s="240"/>
      <c r="N253" s="242" t="s">
        <v>64</v>
      </c>
      <c r="O253" s="240"/>
      <c r="P253" s="244" t="s">
        <v>64</v>
      </c>
    </row>
    <row r="254" spans="1:16" ht="18" hidden="1" customHeight="1" x14ac:dyDescent="0.15">
      <c r="A254" s="236"/>
      <c r="B254" s="237"/>
      <c r="C254" s="238"/>
      <c r="D254" s="64"/>
      <c r="E254" s="65"/>
      <c r="F254" s="98"/>
      <c r="G254" s="103"/>
      <c r="H254" s="83"/>
      <c r="I254" s="63"/>
      <c r="J254" s="89"/>
      <c r="K254" s="89"/>
      <c r="L254" s="90"/>
      <c r="M254" s="237"/>
      <c r="N254" s="238"/>
      <c r="O254" s="237"/>
      <c r="P254" s="245"/>
    </row>
    <row r="255" spans="1:16" ht="18" hidden="1" customHeight="1" x14ac:dyDescent="0.15">
      <c r="A255" s="236">
        <v>124</v>
      </c>
      <c r="B255" s="237"/>
      <c r="C255" s="238" t="s">
        <v>63</v>
      </c>
      <c r="D255" s="66"/>
      <c r="E255" s="67"/>
      <c r="F255" s="99"/>
      <c r="G255" s="104"/>
      <c r="H255" s="84"/>
      <c r="I255" s="68"/>
      <c r="J255" s="91"/>
      <c r="K255" s="91"/>
      <c r="L255" s="92"/>
      <c r="M255" s="237"/>
      <c r="N255" s="238" t="s">
        <v>64</v>
      </c>
      <c r="O255" s="237"/>
      <c r="P255" s="245" t="s">
        <v>64</v>
      </c>
    </row>
    <row r="256" spans="1:16" ht="18" hidden="1" customHeight="1" x14ac:dyDescent="0.15">
      <c r="A256" s="236"/>
      <c r="B256" s="237"/>
      <c r="C256" s="238"/>
      <c r="D256" s="64"/>
      <c r="E256" s="65"/>
      <c r="F256" s="98"/>
      <c r="G256" s="103"/>
      <c r="H256" s="83"/>
      <c r="I256" s="63"/>
      <c r="J256" s="89"/>
      <c r="K256" s="89"/>
      <c r="L256" s="90"/>
      <c r="M256" s="237"/>
      <c r="N256" s="238"/>
      <c r="O256" s="237"/>
      <c r="P256" s="245"/>
    </row>
    <row r="257" spans="1:16" ht="18" hidden="1" customHeight="1" x14ac:dyDescent="0.15">
      <c r="A257" s="235">
        <v>125</v>
      </c>
      <c r="B257" s="237"/>
      <c r="C257" s="238" t="s">
        <v>63</v>
      </c>
      <c r="D257" s="66"/>
      <c r="E257" s="67"/>
      <c r="F257" s="99"/>
      <c r="G257" s="104"/>
      <c r="H257" s="84"/>
      <c r="I257" s="68"/>
      <c r="J257" s="91"/>
      <c r="K257" s="91"/>
      <c r="L257" s="92"/>
      <c r="M257" s="237"/>
      <c r="N257" s="238" t="s">
        <v>64</v>
      </c>
      <c r="O257" s="237"/>
      <c r="P257" s="245" t="s">
        <v>64</v>
      </c>
    </row>
    <row r="258" spans="1:16" ht="18" hidden="1" customHeight="1" thickBot="1" x14ac:dyDescent="0.2">
      <c r="A258" s="236"/>
      <c r="B258" s="249"/>
      <c r="C258" s="250"/>
      <c r="D258" s="70"/>
      <c r="E258" s="71"/>
      <c r="F258" s="101"/>
      <c r="G258" s="106"/>
      <c r="H258" s="86"/>
      <c r="I258" s="72"/>
      <c r="J258" s="95"/>
      <c r="K258" s="95"/>
      <c r="L258" s="96"/>
      <c r="M258" s="249"/>
      <c r="N258" s="250"/>
      <c r="O258" s="249"/>
      <c r="P258" s="251"/>
    </row>
    <row r="259" spans="1:16" ht="18" hidden="1" customHeight="1" x14ac:dyDescent="0.15">
      <c r="A259" s="236">
        <v>126</v>
      </c>
      <c r="B259" s="240"/>
      <c r="C259" s="242" t="s">
        <v>63</v>
      </c>
      <c r="D259" s="73"/>
      <c r="E259" s="45"/>
      <c r="F259" s="97"/>
      <c r="G259" s="102"/>
      <c r="H259" s="82"/>
      <c r="I259" s="74"/>
      <c r="J259" s="87"/>
      <c r="K259" s="87"/>
      <c r="L259" s="88"/>
      <c r="M259" s="240"/>
      <c r="N259" s="242" t="s">
        <v>64</v>
      </c>
      <c r="O259" s="240"/>
      <c r="P259" s="244" t="s">
        <v>64</v>
      </c>
    </row>
    <row r="260" spans="1:16" ht="18" hidden="1" customHeight="1" x14ac:dyDescent="0.15">
      <c r="A260" s="236"/>
      <c r="B260" s="237"/>
      <c r="C260" s="238"/>
      <c r="D260" s="64"/>
      <c r="E260" s="65"/>
      <c r="F260" s="98"/>
      <c r="G260" s="103"/>
      <c r="H260" s="83"/>
      <c r="I260" s="63"/>
      <c r="J260" s="89"/>
      <c r="K260" s="89"/>
      <c r="L260" s="90"/>
      <c r="M260" s="237"/>
      <c r="N260" s="238"/>
      <c r="O260" s="237"/>
      <c r="P260" s="245"/>
    </row>
    <row r="261" spans="1:16" ht="18" hidden="1" customHeight="1" x14ac:dyDescent="0.15">
      <c r="A261" s="235">
        <v>127</v>
      </c>
      <c r="B261" s="237"/>
      <c r="C261" s="238" t="s">
        <v>63</v>
      </c>
      <c r="D261" s="66"/>
      <c r="E261" s="67"/>
      <c r="F261" s="99"/>
      <c r="G261" s="104"/>
      <c r="H261" s="84"/>
      <c r="I261" s="68"/>
      <c r="J261" s="91"/>
      <c r="K261" s="91"/>
      <c r="L261" s="92"/>
      <c r="M261" s="237"/>
      <c r="N261" s="238" t="s">
        <v>64</v>
      </c>
      <c r="O261" s="237"/>
      <c r="P261" s="245" t="s">
        <v>64</v>
      </c>
    </row>
    <row r="262" spans="1:16" ht="18" hidden="1" customHeight="1" x14ac:dyDescent="0.15">
      <c r="A262" s="236"/>
      <c r="B262" s="237"/>
      <c r="C262" s="238"/>
      <c r="D262" s="64"/>
      <c r="E262" s="65"/>
      <c r="F262" s="98"/>
      <c r="G262" s="103"/>
      <c r="H262" s="83"/>
      <c r="I262" s="63"/>
      <c r="J262" s="89"/>
      <c r="K262" s="89"/>
      <c r="L262" s="90"/>
      <c r="M262" s="237"/>
      <c r="N262" s="238"/>
      <c r="O262" s="237"/>
      <c r="P262" s="245"/>
    </row>
    <row r="263" spans="1:16" ht="18" hidden="1" customHeight="1" x14ac:dyDescent="0.15">
      <c r="A263" s="236">
        <v>128</v>
      </c>
      <c r="B263" s="240"/>
      <c r="C263" s="242" t="s">
        <v>63</v>
      </c>
      <c r="D263" s="73"/>
      <c r="E263" s="45"/>
      <c r="F263" s="97"/>
      <c r="G263" s="102"/>
      <c r="H263" s="82"/>
      <c r="I263" s="74"/>
      <c r="J263" s="87"/>
      <c r="K263" s="87"/>
      <c r="L263" s="88"/>
      <c r="M263" s="240"/>
      <c r="N263" s="242" t="s">
        <v>64</v>
      </c>
      <c r="O263" s="240"/>
      <c r="P263" s="244" t="s">
        <v>64</v>
      </c>
    </row>
    <row r="264" spans="1:16" ht="18" hidden="1" customHeight="1" x14ac:dyDescent="0.15">
      <c r="A264" s="236"/>
      <c r="B264" s="237"/>
      <c r="C264" s="238"/>
      <c r="D264" s="64"/>
      <c r="E264" s="65"/>
      <c r="F264" s="98"/>
      <c r="G264" s="103"/>
      <c r="H264" s="83"/>
      <c r="I264" s="63"/>
      <c r="J264" s="89"/>
      <c r="K264" s="89"/>
      <c r="L264" s="90"/>
      <c r="M264" s="237"/>
      <c r="N264" s="238"/>
      <c r="O264" s="237"/>
      <c r="P264" s="245"/>
    </row>
    <row r="265" spans="1:16" ht="18" hidden="1" customHeight="1" x14ac:dyDescent="0.15">
      <c r="A265" s="235">
        <v>129</v>
      </c>
      <c r="B265" s="237"/>
      <c r="C265" s="238" t="s">
        <v>63</v>
      </c>
      <c r="D265" s="66"/>
      <c r="E265" s="67"/>
      <c r="F265" s="99"/>
      <c r="G265" s="104"/>
      <c r="H265" s="84"/>
      <c r="I265" s="68"/>
      <c r="J265" s="91"/>
      <c r="K265" s="91"/>
      <c r="L265" s="92"/>
      <c r="M265" s="237"/>
      <c r="N265" s="238" t="s">
        <v>64</v>
      </c>
      <c r="O265" s="237"/>
      <c r="P265" s="245" t="s">
        <v>64</v>
      </c>
    </row>
    <row r="266" spans="1:16" ht="18" hidden="1" customHeight="1" x14ac:dyDescent="0.15">
      <c r="A266" s="236"/>
      <c r="B266" s="237"/>
      <c r="C266" s="238"/>
      <c r="D266" s="64"/>
      <c r="E266" s="65"/>
      <c r="F266" s="98"/>
      <c r="G266" s="103"/>
      <c r="H266" s="83"/>
      <c r="I266" s="63"/>
      <c r="J266" s="89"/>
      <c r="K266" s="89"/>
      <c r="L266" s="90"/>
      <c r="M266" s="237"/>
      <c r="N266" s="238"/>
      <c r="O266" s="237"/>
      <c r="P266" s="245"/>
    </row>
    <row r="267" spans="1:16" ht="18" hidden="1" customHeight="1" x14ac:dyDescent="0.15">
      <c r="A267" s="236">
        <v>130</v>
      </c>
      <c r="B267" s="237"/>
      <c r="C267" s="238" t="s">
        <v>63</v>
      </c>
      <c r="D267" s="66"/>
      <c r="E267" s="67"/>
      <c r="F267" s="99"/>
      <c r="G267" s="104"/>
      <c r="H267" s="84"/>
      <c r="I267" s="68"/>
      <c r="J267" s="91"/>
      <c r="K267" s="91"/>
      <c r="L267" s="92"/>
      <c r="M267" s="237"/>
      <c r="N267" s="238" t="s">
        <v>64</v>
      </c>
      <c r="O267" s="237"/>
      <c r="P267" s="245" t="s">
        <v>64</v>
      </c>
    </row>
    <row r="268" spans="1:16" ht="18" hidden="1" customHeight="1" thickBot="1" x14ac:dyDescent="0.2">
      <c r="A268" s="236"/>
      <c r="B268" s="249"/>
      <c r="C268" s="250"/>
      <c r="D268" s="70"/>
      <c r="E268" s="71"/>
      <c r="F268" s="101"/>
      <c r="G268" s="106"/>
      <c r="H268" s="86"/>
      <c r="I268" s="72"/>
      <c r="J268" s="95"/>
      <c r="K268" s="95"/>
      <c r="L268" s="96"/>
      <c r="M268" s="249"/>
      <c r="N268" s="250"/>
      <c r="O268" s="249"/>
      <c r="P268" s="251"/>
    </row>
    <row r="269" spans="1:16" ht="18" hidden="1" customHeight="1" x14ac:dyDescent="0.15">
      <c r="A269" s="235">
        <v>131</v>
      </c>
      <c r="B269" s="240"/>
      <c r="C269" s="242" t="s">
        <v>63</v>
      </c>
      <c r="D269" s="73"/>
      <c r="E269" s="45"/>
      <c r="F269" s="97"/>
      <c r="G269" s="102"/>
      <c r="H269" s="82"/>
      <c r="I269" s="74"/>
      <c r="J269" s="87"/>
      <c r="K269" s="87"/>
      <c r="L269" s="88"/>
      <c r="M269" s="240"/>
      <c r="N269" s="242" t="s">
        <v>64</v>
      </c>
      <c r="O269" s="240"/>
      <c r="P269" s="244" t="s">
        <v>64</v>
      </c>
    </row>
    <row r="270" spans="1:16" ht="18" hidden="1" customHeight="1" x14ac:dyDescent="0.15">
      <c r="A270" s="236"/>
      <c r="B270" s="237"/>
      <c r="C270" s="238"/>
      <c r="D270" s="64"/>
      <c r="E270" s="65"/>
      <c r="F270" s="98"/>
      <c r="G270" s="103"/>
      <c r="H270" s="83"/>
      <c r="I270" s="63"/>
      <c r="J270" s="89"/>
      <c r="K270" s="89"/>
      <c r="L270" s="90"/>
      <c r="M270" s="237"/>
      <c r="N270" s="238"/>
      <c r="O270" s="237"/>
      <c r="P270" s="245"/>
    </row>
    <row r="271" spans="1:16" ht="18" hidden="1" customHeight="1" x14ac:dyDescent="0.15">
      <c r="A271" s="236">
        <v>132</v>
      </c>
      <c r="B271" s="237"/>
      <c r="C271" s="238" t="s">
        <v>63</v>
      </c>
      <c r="D271" s="66"/>
      <c r="E271" s="67"/>
      <c r="F271" s="99"/>
      <c r="G271" s="104"/>
      <c r="H271" s="84"/>
      <c r="I271" s="68"/>
      <c r="J271" s="91"/>
      <c r="K271" s="91"/>
      <c r="L271" s="92"/>
      <c r="M271" s="237"/>
      <c r="N271" s="238" t="s">
        <v>64</v>
      </c>
      <c r="O271" s="237"/>
      <c r="P271" s="245" t="s">
        <v>64</v>
      </c>
    </row>
    <row r="272" spans="1:16" ht="18" hidden="1" customHeight="1" x14ac:dyDescent="0.15">
      <c r="A272" s="236"/>
      <c r="B272" s="237"/>
      <c r="C272" s="238"/>
      <c r="D272" s="64"/>
      <c r="E272" s="65"/>
      <c r="F272" s="98"/>
      <c r="G272" s="103"/>
      <c r="H272" s="83"/>
      <c r="I272" s="63"/>
      <c r="J272" s="89"/>
      <c r="K272" s="89"/>
      <c r="L272" s="90"/>
      <c r="M272" s="237"/>
      <c r="N272" s="238"/>
      <c r="O272" s="237"/>
      <c r="P272" s="245"/>
    </row>
    <row r="273" spans="1:16" ht="18" hidden="1" customHeight="1" x14ac:dyDescent="0.15">
      <c r="A273" s="235">
        <v>133</v>
      </c>
      <c r="B273" s="240"/>
      <c r="C273" s="242" t="s">
        <v>63</v>
      </c>
      <c r="D273" s="73"/>
      <c r="E273" s="45"/>
      <c r="F273" s="97"/>
      <c r="G273" s="102"/>
      <c r="H273" s="82"/>
      <c r="I273" s="74"/>
      <c r="J273" s="87"/>
      <c r="K273" s="87"/>
      <c r="L273" s="88"/>
      <c r="M273" s="240"/>
      <c r="N273" s="242" t="s">
        <v>64</v>
      </c>
      <c r="O273" s="240"/>
      <c r="P273" s="244" t="s">
        <v>64</v>
      </c>
    </row>
    <row r="274" spans="1:16" ht="18" hidden="1" customHeight="1" x14ac:dyDescent="0.15">
      <c r="A274" s="236"/>
      <c r="B274" s="237"/>
      <c r="C274" s="238"/>
      <c r="D274" s="64"/>
      <c r="E274" s="65"/>
      <c r="F274" s="98"/>
      <c r="G274" s="103"/>
      <c r="H274" s="83"/>
      <c r="I274" s="63"/>
      <c r="J274" s="89"/>
      <c r="K274" s="89"/>
      <c r="L274" s="90"/>
      <c r="M274" s="237"/>
      <c r="N274" s="238"/>
      <c r="O274" s="237"/>
      <c r="P274" s="245"/>
    </row>
    <row r="275" spans="1:16" ht="18" hidden="1" customHeight="1" x14ac:dyDescent="0.15">
      <c r="A275" s="236">
        <v>134</v>
      </c>
      <c r="B275" s="237"/>
      <c r="C275" s="238" t="s">
        <v>63</v>
      </c>
      <c r="D275" s="66"/>
      <c r="E275" s="67"/>
      <c r="F275" s="99"/>
      <c r="G275" s="104"/>
      <c r="H275" s="84"/>
      <c r="I275" s="68"/>
      <c r="J275" s="91"/>
      <c r="K275" s="91"/>
      <c r="L275" s="92"/>
      <c r="M275" s="237"/>
      <c r="N275" s="238" t="s">
        <v>64</v>
      </c>
      <c r="O275" s="237"/>
      <c r="P275" s="245" t="s">
        <v>64</v>
      </c>
    </row>
    <row r="276" spans="1:16" ht="18" hidden="1" customHeight="1" x14ac:dyDescent="0.15">
      <c r="A276" s="236"/>
      <c r="B276" s="237"/>
      <c r="C276" s="238"/>
      <c r="D276" s="64"/>
      <c r="E276" s="65"/>
      <c r="F276" s="98"/>
      <c r="G276" s="103"/>
      <c r="H276" s="83"/>
      <c r="I276" s="63"/>
      <c r="J276" s="89"/>
      <c r="K276" s="89"/>
      <c r="L276" s="90"/>
      <c r="M276" s="237"/>
      <c r="N276" s="238"/>
      <c r="O276" s="237"/>
      <c r="P276" s="245"/>
    </row>
    <row r="277" spans="1:16" ht="18" hidden="1" customHeight="1" x14ac:dyDescent="0.15">
      <c r="A277" s="235">
        <v>135</v>
      </c>
      <c r="B277" s="237"/>
      <c r="C277" s="238" t="s">
        <v>63</v>
      </c>
      <c r="D277" s="66"/>
      <c r="E277" s="67"/>
      <c r="F277" s="99"/>
      <c r="G277" s="104"/>
      <c r="H277" s="84"/>
      <c r="I277" s="68"/>
      <c r="J277" s="91"/>
      <c r="K277" s="91"/>
      <c r="L277" s="92"/>
      <c r="M277" s="237"/>
      <c r="N277" s="238" t="s">
        <v>64</v>
      </c>
      <c r="O277" s="237"/>
      <c r="P277" s="245" t="s">
        <v>64</v>
      </c>
    </row>
    <row r="278" spans="1:16" ht="18" hidden="1" customHeight="1" thickBot="1" x14ac:dyDescent="0.2">
      <c r="A278" s="236"/>
      <c r="B278" s="249"/>
      <c r="C278" s="250"/>
      <c r="D278" s="70"/>
      <c r="E278" s="71"/>
      <c r="F278" s="101"/>
      <c r="G278" s="106"/>
      <c r="H278" s="86"/>
      <c r="I278" s="72"/>
      <c r="J278" s="95"/>
      <c r="K278" s="95"/>
      <c r="L278" s="96"/>
      <c r="M278" s="249"/>
      <c r="N278" s="250"/>
      <c r="O278" s="249"/>
      <c r="P278" s="251"/>
    </row>
    <row r="279" spans="1:16" ht="18" hidden="1" customHeight="1" x14ac:dyDescent="0.15">
      <c r="A279" s="236">
        <v>136</v>
      </c>
      <c r="B279" s="240"/>
      <c r="C279" s="242" t="s">
        <v>63</v>
      </c>
      <c r="D279" s="73"/>
      <c r="E279" s="45"/>
      <c r="F279" s="97"/>
      <c r="G279" s="102"/>
      <c r="H279" s="82"/>
      <c r="I279" s="74"/>
      <c r="J279" s="87"/>
      <c r="K279" s="87"/>
      <c r="L279" s="88"/>
      <c r="M279" s="240"/>
      <c r="N279" s="242" t="s">
        <v>64</v>
      </c>
      <c r="O279" s="240"/>
      <c r="P279" s="244" t="s">
        <v>64</v>
      </c>
    </row>
    <row r="280" spans="1:16" ht="18" hidden="1" customHeight="1" x14ac:dyDescent="0.15">
      <c r="A280" s="236"/>
      <c r="B280" s="237"/>
      <c r="C280" s="238"/>
      <c r="D280" s="64"/>
      <c r="E280" s="65"/>
      <c r="F280" s="98"/>
      <c r="G280" s="103"/>
      <c r="H280" s="83"/>
      <c r="I280" s="63"/>
      <c r="J280" s="89"/>
      <c r="K280" s="89"/>
      <c r="L280" s="90"/>
      <c r="M280" s="237"/>
      <c r="N280" s="238"/>
      <c r="O280" s="237"/>
      <c r="P280" s="245"/>
    </row>
    <row r="281" spans="1:16" ht="18" hidden="1" customHeight="1" x14ac:dyDescent="0.15">
      <c r="A281" s="235">
        <v>137</v>
      </c>
      <c r="B281" s="237"/>
      <c r="C281" s="238" t="s">
        <v>63</v>
      </c>
      <c r="D281" s="66"/>
      <c r="E281" s="67"/>
      <c r="F281" s="99"/>
      <c r="G281" s="104"/>
      <c r="H281" s="84"/>
      <c r="I281" s="68"/>
      <c r="J281" s="91"/>
      <c r="K281" s="91"/>
      <c r="L281" s="92"/>
      <c r="M281" s="237"/>
      <c r="N281" s="238" t="s">
        <v>64</v>
      </c>
      <c r="O281" s="237"/>
      <c r="P281" s="245" t="s">
        <v>64</v>
      </c>
    </row>
    <row r="282" spans="1:16" ht="18" hidden="1" customHeight="1" x14ac:dyDescent="0.15">
      <c r="A282" s="236"/>
      <c r="B282" s="237"/>
      <c r="C282" s="238"/>
      <c r="D282" s="64"/>
      <c r="E282" s="65"/>
      <c r="F282" s="98"/>
      <c r="G282" s="103"/>
      <c r="H282" s="83"/>
      <c r="I282" s="63"/>
      <c r="J282" s="89"/>
      <c r="K282" s="89"/>
      <c r="L282" s="90"/>
      <c r="M282" s="237"/>
      <c r="N282" s="238"/>
      <c r="O282" s="237"/>
      <c r="P282" s="245"/>
    </row>
    <row r="283" spans="1:16" ht="18" hidden="1" customHeight="1" x14ac:dyDescent="0.15">
      <c r="A283" s="236">
        <v>138</v>
      </c>
      <c r="B283" s="240"/>
      <c r="C283" s="242" t="s">
        <v>63</v>
      </c>
      <c r="D283" s="73"/>
      <c r="E283" s="45"/>
      <c r="F283" s="97"/>
      <c r="G283" s="102"/>
      <c r="H283" s="82"/>
      <c r="I283" s="74"/>
      <c r="J283" s="87"/>
      <c r="K283" s="87"/>
      <c r="L283" s="88"/>
      <c r="M283" s="240"/>
      <c r="N283" s="242" t="s">
        <v>64</v>
      </c>
      <c r="O283" s="240"/>
      <c r="P283" s="244" t="s">
        <v>64</v>
      </c>
    </row>
    <row r="284" spans="1:16" ht="18" hidden="1" customHeight="1" x14ac:dyDescent="0.15">
      <c r="A284" s="236"/>
      <c r="B284" s="237"/>
      <c r="C284" s="238"/>
      <c r="D284" s="64"/>
      <c r="E284" s="65"/>
      <c r="F284" s="98"/>
      <c r="G284" s="103"/>
      <c r="H284" s="83"/>
      <c r="I284" s="63"/>
      <c r="J284" s="89"/>
      <c r="K284" s="89"/>
      <c r="L284" s="90"/>
      <c r="M284" s="237"/>
      <c r="N284" s="238"/>
      <c r="O284" s="237"/>
      <c r="P284" s="245"/>
    </row>
    <row r="285" spans="1:16" ht="18" hidden="1" customHeight="1" x14ac:dyDescent="0.15">
      <c r="A285" s="235">
        <v>139</v>
      </c>
      <c r="B285" s="237"/>
      <c r="C285" s="238" t="s">
        <v>63</v>
      </c>
      <c r="D285" s="66"/>
      <c r="E285" s="67"/>
      <c r="F285" s="99"/>
      <c r="G285" s="104"/>
      <c r="H285" s="84"/>
      <c r="I285" s="68"/>
      <c r="J285" s="91"/>
      <c r="K285" s="91"/>
      <c r="L285" s="92"/>
      <c r="M285" s="237"/>
      <c r="N285" s="238" t="s">
        <v>64</v>
      </c>
      <c r="O285" s="237"/>
      <c r="P285" s="245" t="s">
        <v>64</v>
      </c>
    </row>
    <row r="286" spans="1:16" ht="18" hidden="1" customHeight="1" x14ac:dyDescent="0.15">
      <c r="A286" s="236"/>
      <c r="B286" s="237"/>
      <c r="C286" s="238"/>
      <c r="D286" s="64"/>
      <c r="E286" s="65"/>
      <c r="F286" s="98"/>
      <c r="G286" s="103"/>
      <c r="H286" s="83"/>
      <c r="I286" s="63"/>
      <c r="J286" s="89"/>
      <c r="K286" s="89"/>
      <c r="L286" s="90"/>
      <c r="M286" s="237"/>
      <c r="N286" s="238"/>
      <c r="O286" s="237"/>
      <c r="P286" s="245"/>
    </row>
    <row r="287" spans="1:16" ht="18" hidden="1" customHeight="1" x14ac:dyDescent="0.15">
      <c r="A287" s="236">
        <v>140</v>
      </c>
      <c r="B287" s="237"/>
      <c r="C287" s="238" t="s">
        <v>63</v>
      </c>
      <c r="D287" s="66"/>
      <c r="E287" s="67"/>
      <c r="F287" s="99"/>
      <c r="G287" s="104"/>
      <c r="H287" s="84"/>
      <c r="I287" s="68"/>
      <c r="J287" s="91"/>
      <c r="K287" s="91"/>
      <c r="L287" s="92"/>
      <c r="M287" s="237"/>
      <c r="N287" s="238" t="s">
        <v>64</v>
      </c>
      <c r="O287" s="237"/>
      <c r="P287" s="245" t="s">
        <v>64</v>
      </c>
    </row>
    <row r="288" spans="1:16" ht="18" hidden="1" customHeight="1" thickBot="1" x14ac:dyDescent="0.2">
      <c r="A288" s="236"/>
      <c r="B288" s="249"/>
      <c r="C288" s="250"/>
      <c r="D288" s="70"/>
      <c r="E288" s="71"/>
      <c r="F288" s="101"/>
      <c r="G288" s="106"/>
      <c r="H288" s="86"/>
      <c r="I288" s="72"/>
      <c r="J288" s="95"/>
      <c r="K288" s="95"/>
      <c r="L288" s="96"/>
      <c r="M288" s="249"/>
      <c r="N288" s="250"/>
      <c r="O288" s="249"/>
      <c r="P288" s="251"/>
    </row>
    <row r="289" spans="1:16" ht="18" hidden="1" customHeight="1" x14ac:dyDescent="0.15">
      <c r="A289" s="235">
        <v>141</v>
      </c>
      <c r="B289" s="240"/>
      <c r="C289" s="242" t="s">
        <v>63</v>
      </c>
      <c r="D289" s="73"/>
      <c r="E289" s="45"/>
      <c r="F289" s="97"/>
      <c r="G289" s="102"/>
      <c r="H289" s="82"/>
      <c r="I289" s="74"/>
      <c r="J289" s="87"/>
      <c r="K289" s="87"/>
      <c r="L289" s="88"/>
      <c r="M289" s="240"/>
      <c r="N289" s="242" t="s">
        <v>64</v>
      </c>
      <c r="O289" s="240"/>
      <c r="P289" s="244" t="s">
        <v>64</v>
      </c>
    </row>
    <row r="290" spans="1:16" ht="18" hidden="1" customHeight="1" x14ac:dyDescent="0.15">
      <c r="A290" s="236"/>
      <c r="B290" s="237"/>
      <c r="C290" s="238"/>
      <c r="D290" s="64"/>
      <c r="E290" s="65"/>
      <c r="F290" s="98"/>
      <c r="G290" s="103"/>
      <c r="H290" s="83"/>
      <c r="I290" s="63"/>
      <c r="J290" s="89"/>
      <c r="K290" s="89"/>
      <c r="L290" s="90"/>
      <c r="M290" s="237"/>
      <c r="N290" s="238"/>
      <c r="O290" s="237"/>
      <c r="P290" s="245"/>
    </row>
    <row r="291" spans="1:16" ht="18" hidden="1" customHeight="1" x14ac:dyDescent="0.15">
      <c r="A291" s="236">
        <v>142</v>
      </c>
      <c r="B291" s="237"/>
      <c r="C291" s="238" t="s">
        <v>63</v>
      </c>
      <c r="D291" s="66"/>
      <c r="E291" s="67"/>
      <c r="F291" s="99"/>
      <c r="G291" s="104"/>
      <c r="H291" s="84"/>
      <c r="I291" s="68"/>
      <c r="J291" s="91"/>
      <c r="K291" s="91"/>
      <c r="L291" s="92"/>
      <c r="M291" s="237"/>
      <c r="N291" s="238" t="s">
        <v>64</v>
      </c>
      <c r="O291" s="237"/>
      <c r="P291" s="245" t="s">
        <v>64</v>
      </c>
    </row>
    <row r="292" spans="1:16" ht="18" hidden="1" customHeight="1" x14ac:dyDescent="0.15">
      <c r="A292" s="236"/>
      <c r="B292" s="237"/>
      <c r="C292" s="238"/>
      <c r="D292" s="64"/>
      <c r="E292" s="65"/>
      <c r="F292" s="98"/>
      <c r="G292" s="103"/>
      <c r="H292" s="83"/>
      <c r="I292" s="63"/>
      <c r="J292" s="89"/>
      <c r="K292" s="89"/>
      <c r="L292" s="90"/>
      <c r="M292" s="237"/>
      <c r="N292" s="238"/>
      <c r="O292" s="237"/>
      <c r="P292" s="245"/>
    </row>
    <row r="293" spans="1:16" ht="18" hidden="1" customHeight="1" x14ac:dyDescent="0.15">
      <c r="A293" s="235">
        <v>143</v>
      </c>
      <c r="B293" s="240"/>
      <c r="C293" s="242" t="s">
        <v>63</v>
      </c>
      <c r="D293" s="73"/>
      <c r="E293" s="45"/>
      <c r="F293" s="97"/>
      <c r="G293" s="102"/>
      <c r="H293" s="82"/>
      <c r="I293" s="74"/>
      <c r="J293" s="87"/>
      <c r="K293" s="87"/>
      <c r="L293" s="88"/>
      <c r="M293" s="240"/>
      <c r="N293" s="242" t="s">
        <v>64</v>
      </c>
      <c r="O293" s="240"/>
      <c r="P293" s="244" t="s">
        <v>64</v>
      </c>
    </row>
    <row r="294" spans="1:16" ht="18" hidden="1" customHeight="1" x14ac:dyDescent="0.15">
      <c r="A294" s="236"/>
      <c r="B294" s="237"/>
      <c r="C294" s="238"/>
      <c r="D294" s="64"/>
      <c r="E294" s="65"/>
      <c r="F294" s="98"/>
      <c r="G294" s="103"/>
      <c r="H294" s="83"/>
      <c r="I294" s="63"/>
      <c r="J294" s="89"/>
      <c r="K294" s="89"/>
      <c r="L294" s="90"/>
      <c r="M294" s="237"/>
      <c r="N294" s="238"/>
      <c r="O294" s="237"/>
      <c r="P294" s="245"/>
    </row>
    <row r="295" spans="1:16" ht="18" hidden="1" customHeight="1" x14ac:dyDescent="0.15">
      <c r="A295" s="236">
        <v>144</v>
      </c>
      <c r="B295" s="237"/>
      <c r="C295" s="238" t="s">
        <v>63</v>
      </c>
      <c r="D295" s="66"/>
      <c r="E295" s="67"/>
      <c r="F295" s="99"/>
      <c r="G295" s="104"/>
      <c r="H295" s="84"/>
      <c r="I295" s="68"/>
      <c r="J295" s="91"/>
      <c r="K295" s="91"/>
      <c r="L295" s="92"/>
      <c r="M295" s="237"/>
      <c r="N295" s="238" t="s">
        <v>64</v>
      </c>
      <c r="O295" s="237"/>
      <c r="P295" s="245" t="s">
        <v>64</v>
      </c>
    </row>
    <row r="296" spans="1:16" ht="18" hidden="1" customHeight="1" x14ac:dyDescent="0.15">
      <c r="A296" s="236"/>
      <c r="B296" s="237"/>
      <c r="C296" s="238"/>
      <c r="D296" s="64"/>
      <c r="E296" s="65"/>
      <c r="F296" s="98"/>
      <c r="G296" s="103"/>
      <c r="H296" s="83"/>
      <c r="I296" s="63"/>
      <c r="J296" s="89"/>
      <c r="K296" s="89"/>
      <c r="L296" s="90"/>
      <c r="M296" s="237"/>
      <c r="N296" s="238"/>
      <c r="O296" s="237"/>
      <c r="P296" s="245"/>
    </row>
    <row r="297" spans="1:16" ht="18" hidden="1" customHeight="1" x14ac:dyDescent="0.15">
      <c r="A297" s="235">
        <v>145</v>
      </c>
      <c r="B297" s="237"/>
      <c r="C297" s="238" t="s">
        <v>63</v>
      </c>
      <c r="D297" s="66"/>
      <c r="E297" s="67"/>
      <c r="F297" s="99"/>
      <c r="G297" s="104"/>
      <c r="H297" s="84"/>
      <c r="I297" s="68"/>
      <c r="J297" s="91"/>
      <c r="K297" s="91"/>
      <c r="L297" s="92"/>
      <c r="M297" s="237"/>
      <c r="N297" s="238" t="s">
        <v>64</v>
      </c>
      <c r="O297" s="237"/>
      <c r="P297" s="245" t="s">
        <v>64</v>
      </c>
    </row>
    <row r="298" spans="1:16" ht="18" hidden="1" customHeight="1" thickBot="1" x14ac:dyDescent="0.2">
      <c r="A298" s="236"/>
      <c r="B298" s="249"/>
      <c r="C298" s="250"/>
      <c r="D298" s="70"/>
      <c r="E298" s="71"/>
      <c r="F298" s="101"/>
      <c r="G298" s="106"/>
      <c r="H298" s="86"/>
      <c r="I298" s="72"/>
      <c r="J298" s="95"/>
      <c r="K298" s="95"/>
      <c r="L298" s="96"/>
      <c r="M298" s="249"/>
      <c r="N298" s="250"/>
      <c r="O298" s="249"/>
      <c r="P298" s="251"/>
    </row>
    <row r="299" spans="1:16" ht="18" hidden="1" customHeight="1" x14ac:dyDescent="0.15">
      <c r="A299" s="236">
        <v>146</v>
      </c>
      <c r="B299" s="240"/>
      <c r="C299" s="242" t="s">
        <v>63</v>
      </c>
      <c r="D299" s="73"/>
      <c r="E299" s="45"/>
      <c r="F299" s="97"/>
      <c r="G299" s="102"/>
      <c r="H299" s="82"/>
      <c r="I299" s="74"/>
      <c r="J299" s="87"/>
      <c r="K299" s="87"/>
      <c r="L299" s="88"/>
      <c r="M299" s="240"/>
      <c r="N299" s="242" t="s">
        <v>64</v>
      </c>
      <c r="O299" s="240"/>
      <c r="P299" s="244" t="s">
        <v>64</v>
      </c>
    </row>
    <row r="300" spans="1:16" ht="18" hidden="1" customHeight="1" x14ac:dyDescent="0.15">
      <c r="A300" s="236"/>
      <c r="B300" s="237"/>
      <c r="C300" s="238"/>
      <c r="D300" s="64"/>
      <c r="E300" s="65"/>
      <c r="F300" s="98"/>
      <c r="G300" s="103"/>
      <c r="H300" s="83"/>
      <c r="I300" s="63"/>
      <c r="J300" s="89"/>
      <c r="K300" s="89"/>
      <c r="L300" s="90"/>
      <c r="M300" s="237"/>
      <c r="N300" s="238"/>
      <c r="O300" s="237"/>
      <c r="P300" s="245"/>
    </row>
    <row r="301" spans="1:16" ht="18" hidden="1" customHeight="1" x14ac:dyDescent="0.15">
      <c r="A301" s="235">
        <v>147</v>
      </c>
      <c r="B301" s="237"/>
      <c r="C301" s="238" t="s">
        <v>63</v>
      </c>
      <c r="D301" s="66"/>
      <c r="E301" s="67"/>
      <c r="F301" s="99"/>
      <c r="G301" s="104"/>
      <c r="H301" s="84"/>
      <c r="I301" s="68"/>
      <c r="J301" s="91"/>
      <c r="K301" s="91"/>
      <c r="L301" s="92"/>
      <c r="M301" s="237"/>
      <c r="N301" s="238" t="s">
        <v>64</v>
      </c>
      <c r="O301" s="237"/>
      <c r="P301" s="245" t="s">
        <v>64</v>
      </c>
    </row>
    <row r="302" spans="1:16" ht="18" hidden="1" customHeight="1" x14ac:dyDescent="0.15">
      <c r="A302" s="236"/>
      <c r="B302" s="237"/>
      <c r="C302" s="238"/>
      <c r="D302" s="64"/>
      <c r="E302" s="65"/>
      <c r="F302" s="98"/>
      <c r="G302" s="103"/>
      <c r="H302" s="83"/>
      <c r="I302" s="63"/>
      <c r="J302" s="89"/>
      <c r="K302" s="89"/>
      <c r="L302" s="90"/>
      <c r="M302" s="237"/>
      <c r="N302" s="238"/>
      <c r="O302" s="237"/>
      <c r="P302" s="245"/>
    </row>
    <row r="303" spans="1:16" ht="18" hidden="1" customHeight="1" x14ac:dyDescent="0.15">
      <c r="A303" s="236">
        <v>148</v>
      </c>
      <c r="B303" s="240"/>
      <c r="C303" s="242" t="s">
        <v>63</v>
      </c>
      <c r="D303" s="73"/>
      <c r="E303" s="45"/>
      <c r="F303" s="97"/>
      <c r="G303" s="102"/>
      <c r="H303" s="82"/>
      <c r="I303" s="74"/>
      <c r="J303" s="87"/>
      <c r="K303" s="87"/>
      <c r="L303" s="88"/>
      <c r="M303" s="240"/>
      <c r="N303" s="242" t="s">
        <v>64</v>
      </c>
      <c r="O303" s="240"/>
      <c r="P303" s="244" t="s">
        <v>64</v>
      </c>
    </row>
    <row r="304" spans="1:16" ht="18" hidden="1" customHeight="1" x14ac:dyDescent="0.15">
      <c r="A304" s="236"/>
      <c r="B304" s="237"/>
      <c r="C304" s="238"/>
      <c r="D304" s="64"/>
      <c r="E304" s="65"/>
      <c r="F304" s="98"/>
      <c r="G304" s="103"/>
      <c r="H304" s="83"/>
      <c r="I304" s="63"/>
      <c r="J304" s="89"/>
      <c r="K304" s="89"/>
      <c r="L304" s="90"/>
      <c r="M304" s="237"/>
      <c r="N304" s="238"/>
      <c r="O304" s="237"/>
      <c r="P304" s="245"/>
    </row>
    <row r="305" spans="1:16" ht="18" hidden="1" customHeight="1" x14ac:dyDescent="0.15">
      <c r="A305" s="235">
        <v>149</v>
      </c>
      <c r="B305" s="237"/>
      <c r="C305" s="238" t="s">
        <v>63</v>
      </c>
      <c r="D305" s="66"/>
      <c r="E305" s="67"/>
      <c r="F305" s="99"/>
      <c r="G305" s="104"/>
      <c r="H305" s="84"/>
      <c r="I305" s="68"/>
      <c r="J305" s="91"/>
      <c r="K305" s="91"/>
      <c r="L305" s="92"/>
      <c r="M305" s="237"/>
      <c r="N305" s="238" t="s">
        <v>64</v>
      </c>
      <c r="O305" s="237"/>
      <c r="P305" s="245" t="s">
        <v>64</v>
      </c>
    </row>
    <row r="306" spans="1:16" ht="18" hidden="1" customHeight="1" x14ac:dyDescent="0.15">
      <c r="A306" s="236"/>
      <c r="B306" s="237"/>
      <c r="C306" s="238"/>
      <c r="D306" s="64"/>
      <c r="E306" s="65"/>
      <c r="F306" s="98"/>
      <c r="G306" s="103"/>
      <c r="H306" s="83"/>
      <c r="I306" s="63"/>
      <c r="J306" s="89"/>
      <c r="K306" s="89"/>
      <c r="L306" s="90"/>
      <c r="M306" s="237"/>
      <c r="N306" s="238"/>
      <c r="O306" s="237"/>
      <c r="P306" s="245"/>
    </row>
    <row r="307" spans="1:16" ht="18" hidden="1" customHeight="1" x14ac:dyDescent="0.15">
      <c r="A307" s="236">
        <v>150</v>
      </c>
      <c r="B307" s="237"/>
      <c r="C307" s="238" t="s">
        <v>63</v>
      </c>
      <c r="D307" s="66"/>
      <c r="E307" s="67"/>
      <c r="F307" s="99"/>
      <c r="G307" s="104"/>
      <c r="H307" s="84"/>
      <c r="I307" s="68"/>
      <c r="J307" s="91"/>
      <c r="K307" s="91"/>
      <c r="L307" s="92"/>
      <c r="M307" s="237"/>
      <c r="N307" s="238" t="s">
        <v>64</v>
      </c>
      <c r="O307" s="237"/>
      <c r="P307" s="245" t="s">
        <v>64</v>
      </c>
    </row>
    <row r="308" spans="1:16" ht="18" hidden="1" customHeight="1" thickBot="1" x14ac:dyDescent="0.2">
      <c r="A308" s="236"/>
      <c r="B308" s="249"/>
      <c r="C308" s="250"/>
      <c r="D308" s="70"/>
      <c r="E308" s="71"/>
      <c r="F308" s="101"/>
      <c r="G308" s="106"/>
      <c r="H308" s="86"/>
      <c r="I308" s="72"/>
      <c r="J308" s="95"/>
      <c r="K308" s="95"/>
      <c r="L308" s="96"/>
      <c r="M308" s="249"/>
      <c r="N308" s="250"/>
      <c r="O308" s="249"/>
      <c r="P308" s="251"/>
    </row>
    <row r="309" spans="1:16" ht="18" hidden="1" customHeight="1" x14ac:dyDescent="0.15">
      <c r="A309" s="235">
        <v>151</v>
      </c>
      <c r="B309" s="240"/>
      <c r="C309" s="242" t="s">
        <v>63</v>
      </c>
      <c r="D309" s="73"/>
      <c r="E309" s="45"/>
      <c r="F309" s="97"/>
      <c r="G309" s="102"/>
      <c r="H309" s="82"/>
      <c r="I309" s="74"/>
      <c r="J309" s="87"/>
      <c r="K309" s="87"/>
      <c r="L309" s="88"/>
      <c r="M309" s="240"/>
      <c r="N309" s="242" t="s">
        <v>64</v>
      </c>
      <c r="O309" s="240"/>
      <c r="P309" s="244" t="s">
        <v>64</v>
      </c>
    </row>
    <row r="310" spans="1:16" ht="18" hidden="1" customHeight="1" x14ac:dyDescent="0.15">
      <c r="A310" s="236"/>
      <c r="B310" s="237"/>
      <c r="C310" s="238"/>
      <c r="D310" s="64"/>
      <c r="E310" s="65"/>
      <c r="F310" s="98"/>
      <c r="G310" s="103"/>
      <c r="H310" s="83"/>
      <c r="I310" s="63"/>
      <c r="J310" s="89"/>
      <c r="K310" s="89"/>
      <c r="L310" s="90"/>
      <c r="M310" s="237"/>
      <c r="N310" s="238"/>
      <c r="O310" s="237"/>
      <c r="P310" s="245"/>
    </row>
    <row r="311" spans="1:16" ht="18" hidden="1" customHeight="1" x14ac:dyDescent="0.15">
      <c r="A311" s="236">
        <v>152</v>
      </c>
      <c r="B311" s="237"/>
      <c r="C311" s="238" t="s">
        <v>63</v>
      </c>
      <c r="D311" s="66"/>
      <c r="E311" s="67"/>
      <c r="F311" s="99"/>
      <c r="G311" s="104"/>
      <c r="H311" s="84"/>
      <c r="I311" s="68"/>
      <c r="J311" s="91"/>
      <c r="K311" s="91"/>
      <c r="L311" s="92"/>
      <c r="M311" s="237"/>
      <c r="N311" s="238" t="s">
        <v>64</v>
      </c>
      <c r="O311" s="237"/>
      <c r="P311" s="245" t="s">
        <v>64</v>
      </c>
    </row>
    <row r="312" spans="1:16" ht="18" hidden="1" customHeight="1" x14ac:dyDescent="0.15">
      <c r="A312" s="236"/>
      <c r="B312" s="237"/>
      <c r="C312" s="238"/>
      <c r="D312" s="64"/>
      <c r="E312" s="65"/>
      <c r="F312" s="98"/>
      <c r="G312" s="103"/>
      <c r="H312" s="83"/>
      <c r="I312" s="63"/>
      <c r="J312" s="89"/>
      <c r="K312" s="89"/>
      <c r="L312" s="90"/>
      <c r="M312" s="237"/>
      <c r="N312" s="238"/>
      <c r="O312" s="237"/>
      <c r="P312" s="245"/>
    </row>
    <row r="313" spans="1:16" ht="18" hidden="1" customHeight="1" x14ac:dyDescent="0.15">
      <c r="A313" s="235">
        <v>153</v>
      </c>
      <c r="B313" s="240"/>
      <c r="C313" s="242" t="s">
        <v>63</v>
      </c>
      <c r="D313" s="73"/>
      <c r="E313" s="45"/>
      <c r="F313" s="97"/>
      <c r="G313" s="102"/>
      <c r="H313" s="82"/>
      <c r="I313" s="74"/>
      <c r="J313" s="87"/>
      <c r="K313" s="87"/>
      <c r="L313" s="88"/>
      <c r="M313" s="240"/>
      <c r="N313" s="242" t="s">
        <v>64</v>
      </c>
      <c r="O313" s="240"/>
      <c r="P313" s="244" t="s">
        <v>64</v>
      </c>
    </row>
    <row r="314" spans="1:16" ht="18" hidden="1" customHeight="1" x14ac:dyDescent="0.15">
      <c r="A314" s="236"/>
      <c r="B314" s="237"/>
      <c r="C314" s="238"/>
      <c r="D314" s="64"/>
      <c r="E314" s="65"/>
      <c r="F314" s="98"/>
      <c r="G314" s="103"/>
      <c r="H314" s="83"/>
      <c r="I314" s="63"/>
      <c r="J314" s="89"/>
      <c r="K314" s="89"/>
      <c r="L314" s="90"/>
      <c r="M314" s="237"/>
      <c r="N314" s="238"/>
      <c r="O314" s="237"/>
      <c r="P314" s="245"/>
    </row>
    <row r="315" spans="1:16" ht="18" hidden="1" customHeight="1" x14ac:dyDescent="0.15">
      <c r="A315" s="236">
        <v>154</v>
      </c>
      <c r="B315" s="237"/>
      <c r="C315" s="238" t="s">
        <v>63</v>
      </c>
      <c r="D315" s="66"/>
      <c r="E315" s="67"/>
      <c r="F315" s="99"/>
      <c r="G315" s="104"/>
      <c r="H315" s="84"/>
      <c r="I315" s="68"/>
      <c r="J315" s="91"/>
      <c r="K315" s="91"/>
      <c r="L315" s="92"/>
      <c r="M315" s="237"/>
      <c r="N315" s="238" t="s">
        <v>64</v>
      </c>
      <c r="O315" s="237"/>
      <c r="P315" s="245" t="s">
        <v>64</v>
      </c>
    </row>
    <row r="316" spans="1:16" ht="18" hidden="1" customHeight="1" x14ac:dyDescent="0.15">
      <c r="A316" s="236"/>
      <c r="B316" s="237"/>
      <c r="C316" s="238"/>
      <c r="D316" s="64"/>
      <c r="E316" s="65"/>
      <c r="F316" s="98"/>
      <c r="G316" s="103"/>
      <c r="H316" s="83"/>
      <c r="I316" s="63"/>
      <c r="J316" s="89"/>
      <c r="K316" s="89"/>
      <c r="L316" s="90"/>
      <c r="M316" s="237"/>
      <c r="N316" s="238"/>
      <c r="O316" s="237"/>
      <c r="P316" s="245"/>
    </row>
    <row r="317" spans="1:16" ht="18" hidden="1" customHeight="1" x14ac:dyDescent="0.15">
      <c r="A317" s="235">
        <v>155</v>
      </c>
      <c r="B317" s="237"/>
      <c r="C317" s="238" t="s">
        <v>63</v>
      </c>
      <c r="D317" s="66"/>
      <c r="E317" s="67"/>
      <c r="F317" s="99"/>
      <c r="G317" s="104"/>
      <c r="H317" s="84"/>
      <c r="I317" s="68"/>
      <c r="J317" s="91"/>
      <c r="K317" s="91"/>
      <c r="L317" s="92"/>
      <c r="M317" s="237"/>
      <c r="N317" s="238" t="s">
        <v>64</v>
      </c>
      <c r="O317" s="237"/>
      <c r="P317" s="245" t="s">
        <v>64</v>
      </c>
    </row>
    <row r="318" spans="1:16" ht="18" hidden="1" customHeight="1" thickBot="1" x14ac:dyDescent="0.2">
      <c r="A318" s="236"/>
      <c r="B318" s="249"/>
      <c r="C318" s="250"/>
      <c r="D318" s="70"/>
      <c r="E318" s="71"/>
      <c r="F318" s="101"/>
      <c r="G318" s="106"/>
      <c r="H318" s="86"/>
      <c r="I318" s="72"/>
      <c r="J318" s="95"/>
      <c r="K318" s="95"/>
      <c r="L318" s="96"/>
      <c r="M318" s="249"/>
      <c r="N318" s="250"/>
      <c r="O318" s="249"/>
      <c r="P318" s="251"/>
    </row>
    <row r="319" spans="1:16" ht="18" hidden="1" customHeight="1" x14ac:dyDescent="0.15">
      <c r="A319" s="236">
        <v>156</v>
      </c>
      <c r="B319" s="240"/>
      <c r="C319" s="242" t="s">
        <v>63</v>
      </c>
      <c r="D319" s="73"/>
      <c r="E319" s="45"/>
      <c r="F319" s="97"/>
      <c r="G319" s="102"/>
      <c r="H319" s="82"/>
      <c r="I319" s="74"/>
      <c r="J319" s="87"/>
      <c r="K319" s="87"/>
      <c r="L319" s="88"/>
      <c r="M319" s="240"/>
      <c r="N319" s="242" t="s">
        <v>64</v>
      </c>
      <c r="O319" s="240"/>
      <c r="P319" s="244" t="s">
        <v>64</v>
      </c>
    </row>
    <row r="320" spans="1:16" ht="18" hidden="1" customHeight="1" x14ac:dyDescent="0.15">
      <c r="A320" s="236"/>
      <c r="B320" s="237"/>
      <c r="C320" s="238"/>
      <c r="D320" s="64"/>
      <c r="E320" s="65"/>
      <c r="F320" s="98"/>
      <c r="G320" s="103"/>
      <c r="H320" s="83"/>
      <c r="I320" s="63"/>
      <c r="J320" s="89"/>
      <c r="K320" s="89"/>
      <c r="L320" s="90"/>
      <c r="M320" s="237"/>
      <c r="N320" s="238"/>
      <c r="O320" s="237"/>
      <c r="P320" s="245"/>
    </row>
    <row r="321" spans="1:16" ht="18" hidden="1" customHeight="1" x14ac:dyDescent="0.15">
      <c r="A321" s="235">
        <v>157</v>
      </c>
      <c r="B321" s="237"/>
      <c r="C321" s="238" t="s">
        <v>63</v>
      </c>
      <c r="D321" s="66"/>
      <c r="E321" s="67"/>
      <c r="F321" s="99"/>
      <c r="G321" s="104"/>
      <c r="H321" s="84"/>
      <c r="I321" s="68"/>
      <c r="J321" s="91"/>
      <c r="K321" s="91"/>
      <c r="L321" s="92"/>
      <c r="M321" s="237"/>
      <c r="N321" s="238" t="s">
        <v>64</v>
      </c>
      <c r="O321" s="237"/>
      <c r="P321" s="245" t="s">
        <v>64</v>
      </c>
    </row>
    <row r="322" spans="1:16" ht="18" hidden="1" customHeight="1" x14ac:dyDescent="0.15">
      <c r="A322" s="236"/>
      <c r="B322" s="237"/>
      <c r="C322" s="238"/>
      <c r="D322" s="64"/>
      <c r="E322" s="65"/>
      <c r="F322" s="98"/>
      <c r="G322" s="103"/>
      <c r="H322" s="83"/>
      <c r="I322" s="63"/>
      <c r="J322" s="89"/>
      <c r="K322" s="89"/>
      <c r="L322" s="90"/>
      <c r="M322" s="237"/>
      <c r="N322" s="238"/>
      <c r="O322" s="237"/>
      <c r="P322" s="245"/>
    </row>
    <row r="323" spans="1:16" ht="18" hidden="1" customHeight="1" x14ac:dyDescent="0.15">
      <c r="A323" s="236">
        <v>158</v>
      </c>
      <c r="B323" s="240"/>
      <c r="C323" s="242" t="s">
        <v>63</v>
      </c>
      <c r="D323" s="73"/>
      <c r="E323" s="45"/>
      <c r="F323" s="97"/>
      <c r="G323" s="102"/>
      <c r="H323" s="82"/>
      <c r="I323" s="74"/>
      <c r="J323" s="87"/>
      <c r="K323" s="87"/>
      <c r="L323" s="88"/>
      <c r="M323" s="240"/>
      <c r="N323" s="242" t="s">
        <v>64</v>
      </c>
      <c r="O323" s="240"/>
      <c r="P323" s="244" t="s">
        <v>64</v>
      </c>
    </row>
    <row r="324" spans="1:16" ht="18" hidden="1" customHeight="1" x14ac:dyDescent="0.15">
      <c r="A324" s="236"/>
      <c r="B324" s="237"/>
      <c r="C324" s="238"/>
      <c r="D324" s="64"/>
      <c r="E324" s="65"/>
      <c r="F324" s="98"/>
      <c r="G324" s="103"/>
      <c r="H324" s="83"/>
      <c r="I324" s="63"/>
      <c r="J324" s="89"/>
      <c r="K324" s="89"/>
      <c r="L324" s="90"/>
      <c r="M324" s="237"/>
      <c r="N324" s="238"/>
      <c r="O324" s="237"/>
      <c r="P324" s="245"/>
    </row>
    <row r="325" spans="1:16" ht="18" hidden="1" customHeight="1" x14ac:dyDescent="0.15">
      <c r="A325" s="235">
        <v>159</v>
      </c>
      <c r="B325" s="237"/>
      <c r="C325" s="238" t="s">
        <v>63</v>
      </c>
      <c r="D325" s="66"/>
      <c r="E325" s="67"/>
      <c r="F325" s="99"/>
      <c r="G325" s="104"/>
      <c r="H325" s="84"/>
      <c r="I325" s="68"/>
      <c r="J325" s="91"/>
      <c r="K325" s="91"/>
      <c r="L325" s="92"/>
      <c r="M325" s="237"/>
      <c r="N325" s="238" t="s">
        <v>64</v>
      </c>
      <c r="O325" s="237"/>
      <c r="P325" s="245" t="s">
        <v>64</v>
      </c>
    </row>
    <row r="326" spans="1:16" ht="18" hidden="1" customHeight="1" x14ac:dyDescent="0.15">
      <c r="A326" s="236"/>
      <c r="B326" s="237"/>
      <c r="C326" s="238"/>
      <c r="D326" s="64"/>
      <c r="E326" s="65"/>
      <c r="F326" s="98"/>
      <c r="G326" s="103"/>
      <c r="H326" s="83"/>
      <c r="I326" s="63"/>
      <c r="J326" s="89"/>
      <c r="K326" s="89"/>
      <c r="L326" s="90"/>
      <c r="M326" s="237"/>
      <c r="N326" s="238"/>
      <c r="O326" s="237"/>
      <c r="P326" s="245"/>
    </row>
    <row r="327" spans="1:16" ht="18" hidden="1" customHeight="1" x14ac:dyDescent="0.15">
      <c r="A327" s="236">
        <v>160</v>
      </c>
      <c r="B327" s="237"/>
      <c r="C327" s="238" t="s">
        <v>63</v>
      </c>
      <c r="D327" s="66"/>
      <c r="E327" s="67"/>
      <c r="F327" s="99"/>
      <c r="G327" s="104"/>
      <c r="H327" s="84"/>
      <c r="I327" s="68"/>
      <c r="J327" s="91"/>
      <c r="K327" s="91"/>
      <c r="L327" s="92"/>
      <c r="M327" s="237"/>
      <c r="N327" s="238" t="s">
        <v>64</v>
      </c>
      <c r="O327" s="237"/>
      <c r="P327" s="245" t="s">
        <v>64</v>
      </c>
    </row>
    <row r="328" spans="1:16" ht="18" hidden="1" customHeight="1" thickBot="1" x14ac:dyDescent="0.2">
      <c r="A328" s="236"/>
      <c r="B328" s="249"/>
      <c r="C328" s="250"/>
      <c r="D328" s="70"/>
      <c r="E328" s="71"/>
      <c r="F328" s="101"/>
      <c r="G328" s="106"/>
      <c r="H328" s="86"/>
      <c r="I328" s="72"/>
      <c r="J328" s="95"/>
      <c r="K328" s="95"/>
      <c r="L328" s="96"/>
      <c r="M328" s="249"/>
      <c r="N328" s="250"/>
      <c r="O328" s="249"/>
      <c r="P328" s="251"/>
    </row>
    <row r="329" spans="1:16" ht="18" hidden="1" customHeight="1" x14ac:dyDescent="0.15">
      <c r="A329" s="235">
        <v>161</v>
      </c>
      <c r="B329" s="240"/>
      <c r="C329" s="242" t="s">
        <v>63</v>
      </c>
      <c r="D329" s="73"/>
      <c r="E329" s="45"/>
      <c r="F329" s="97"/>
      <c r="G329" s="102"/>
      <c r="H329" s="82"/>
      <c r="I329" s="74"/>
      <c r="J329" s="87"/>
      <c r="K329" s="87"/>
      <c r="L329" s="88"/>
      <c r="M329" s="240"/>
      <c r="N329" s="242" t="s">
        <v>64</v>
      </c>
      <c r="O329" s="240"/>
      <c r="P329" s="244" t="s">
        <v>64</v>
      </c>
    </row>
    <row r="330" spans="1:16" ht="18" hidden="1" customHeight="1" x14ac:dyDescent="0.15">
      <c r="A330" s="236"/>
      <c r="B330" s="237"/>
      <c r="C330" s="238"/>
      <c r="D330" s="64"/>
      <c r="E330" s="65"/>
      <c r="F330" s="98"/>
      <c r="G330" s="103"/>
      <c r="H330" s="83"/>
      <c r="I330" s="63"/>
      <c r="J330" s="89"/>
      <c r="K330" s="89"/>
      <c r="L330" s="90"/>
      <c r="M330" s="237"/>
      <c r="N330" s="238"/>
      <c r="O330" s="237"/>
      <c r="P330" s="245"/>
    </row>
    <row r="331" spans="1:16" ht="18" hidden="1" customHeight="1" x14ac:dyDescent="0.15">
      <c r="A331" s="236">
        <v>162</v>
      </c>
      <c r="B331" s="237"/>
      <c r="C331" s="238" t="s">
        <v>63</v>
      </c>
      <c r="D331" s="66"/>
      <c r="E331" s="67"/>
      <c r="F331" s="99"/>
      <c r="G331" s="104"/>
      <c r="H331" s="84"/>
      <c r="I331" s="68"/>
      <c r="J331" s="91"/>
      <c r="K331" s="91"/>
      <c r="L331" s="92"/>
      <c r="M331" s="237"/>
      <c r="N331" s="238" t="s">
        <v>64</v>
      </c>
      <c r="O331" s="237"/>
      <c r="P331" s="245" t="s">
        <v>64</v>
      </c>
    </row>
    <row r="332" spans="1:16" ht="18" hidden="1" customHeight="1" x14ac:dyDescent="0.15">
      <c r="A332" s="236"/>
      <c r="B332" s="237"/>
      <c r="C332" s="238"/>
      <c r="D332" s="64"/>
      <c r="E332" s="65"/>
      <c r="F332" s="98"/>
      <c r="G332" s="103"/>
      <c r="H332" s="83"/>
      <c r="I332" s="63"/>
      <c r="J332" s="89"/>
      <c r="K332" s="89"/>
      <c r="L332" s="90"/>
      <c r="M332" s="237"/>
      <c r="N332" s="238"/>
      <c r="O332" s="237"/>
      <c r="P332" s="245"/>
    </row>
    <row r="333" spans="1:16" ht="18" hidden="1" customHeight="1" x14ac:dyDescent="0.15">
      <c r="A333" s="235">
        <v>163</v>
      </c>
      <c r="B333" s="240"/>
      <c r="C333" s="242" t="s">
        <v>63</v>
      </c>
      <c r="D333" s="73"/>
      <c r="E333" s="45"/>
      <c r="F333" s="97"/>
      <c r="G333" s="102"/>
      <c r="H333" s="82"/>
      <c r="I333" s="74"/>
      <c r="J333" s="87"/>
      <c r="K333" s="87"/>
      <c r="L333" s="88"/>
      <c r="M333" s="240"/>
      <c r="N333" s="242" t="s">
        <v>64</v>
      </c>
      <c r="O333" s="240"/>
      <c r="P333" s="244" t="s">
        <v>64</v>
      </c>
    </row>
    <row r="334" spans="1:16" ht="18" hidden="1" customHeight="1" x14ac:dyDescent="0.15">
      <c r="A334" s="236"/>
      <c r="B334" s="237"/>
      <c r="C334" s="238"/>
      <c r="D334" s="64"/>
      <c r="E334" s="65"/>
      <c r="F334" s="98"/>
      <c r="G334" s="103"/>
      <c r="H334" s="83"/>
      <c r="I334" s="63"/>
      <c r="J334" s="89"/>
      <c r="K334" s="89"/>
      <c r="L334" s="90"/>
      <c r="M334" s="237"/>
      <c r="N334" s="238"/>
      <c r="O334" s="237"/>
      <c r="P334" s="245"/>
    </row>
    <row r="335" spans="1:16" ht="18" hidden="1" customHeight="1" x14ac:dyDescent="0.15">
      <c r="A335" s="236">
        <v>164</v>
      </c>
      <c r="B335" s="237"/>
      <c r="C335" s="238" t="s">
        <v>63</v>
      </c>
      <c r="D335" s="66"/>
      <c r="E335" s="67"/>
      <c r="F335" s="99"/>
      <c r="G335" s="104"/>
      <c r="H335" s="84"/>
      <c r="I335" s="68"/>
      <c r="J335" s="91"/>
      <c r="K335" s="91"/>
      <c r="L335" s="92"/>
      <c r="M335" s="237"/>
      <c r="N335" s="238" t="s">
        <v>64</v>
      </c>
      <c r="O335" s="237"/>
      <c r="P335" s="245" t="s">
        <v>64</v>
      </c>
    </row>
    <row r="336" spans="1:16" ht="18" hidden="1" customHeight="1" x14ac:dyDescent="0.15">
      <c r="A336" s="236"/>
      <c r="B336" s="237"/>
      <c r="C336" s="238"/>
      <c r="D336" s="64"/>
      <c r="E336" s="65"/>
      <c r="F336" s="98"/>
      <c r="G336" s="103"/>
      <c r="H336" s="83"/>
      <c r="I336" s="63"/>
      <c r="J336" s="89"/>
      <c r="K336" s="89"/>
      <c r="L336" s="90"/>
      <c r="M336" s="237"/>
      <c r="N336" s="238"/>
      <c r="O336" s="237"/>
      <c r="P336" s="245"/>
    </row>
    <row r="337" spans="1:16" ht="18" hidden="1" customHeight="1" x14ac:dyDescent="0.15">
      <c r="A337" s="235">
        <v>165</v>
      </c>
      <c r="B337" s="237"/>
      <c r="C337" s="238" t="s">
        <v>63</v>
      </c>
      <c r="D337" s="66"/>
      <c r="E337" s="67"/>
      <c r="F337" s="99"/>
      <c r="G337" s="104"/>
      <c r="H337" s="84"/>
      <c r="I337" s="68"/>
      <c r="J337" s="91"/>
      <c r="K337" s="91"/>
      <c r="L337" s="92"/>
      <c r="M337" s="237"/>
      <c r="N337" s="238" t="s">
        <v>64</v>
      </c>
      <c r="O337" s="237"/>
      <c r="P337" s="245" t="s">
        <v>64</v>
      </c>
    </row>
    <row r="338" spans="1:16" ht="18" hidden="1" customHeight="1" thickBot="1" x14ac:dyDescent="0.2">
      <c r="A338" s="236"/>
      <c r="B338" s="249"/>
      <c r="C338" s="250"/>
      <c r="D338" s="70"/>
      <c r="E338" s="71"/>
      <c r="F338" s="101"/>
      <c r="G338" s="106"/>
      <c r="H338" s="86"/>
      <c r="I338" s="72"/>
      <c r="J338" s="95"/>
      <c r="K338" s="95"/>
      <c r="L338" s="96"/>
      <c r="M338" s="249"/>
      <c r="N338" s="250"/>
      <c r="O338" s="249"/>
      <c r="P338" s="251"/>
    </row>
    <row r="339" spans="1:16" ht="18" hidden="1" customHeight="1" x14ac:dyDescent="0.15">
      <c r="A339" s="236">
        <v>166</v>
      </c>
      <c r="B339" s="240"/>
      <c r="C339" s="242" t="s">
        <v>63</v>
      </c>
      <c r="D339" s="73"/>
      <c r="E339" s="45"/>
      <c r="F339" s="97"/>
      <c r="G339" s="102"/>
      <c r="H339" s="82"/>
      <c r="I339" s="74"/>
      <c r="J339" s="87"/>
      <c r="K339" s="87"/>
      <c r="L339" s="88"/>
      <c r="M339" s="240"/>
      <c r="N339" s="242" t="s">
        <v>64</v>
      </c>
      <c r="O339" s="240"/>
      <c r="P339" s="244" t="s">
        <v>64</v>
      </c>
    </row>
    <row r="340" spans="1:16" ht="18" hidden="1" customHeight="1" x14ac:dyDescent="0.15">
      <c r="A340" s="236"/>
      <c r="B340" s="237"/>
      <c r="C340" s="238"/>
      <c r="D340" s="64"/>
      <c r="E340" s="65"/>
      <c r="F340" s="98"/>
      <c r="G340" s="103"/>
      <c r="H340" s="83"/>
      <c r="I340" s="63"/>
      <c r="J340" s="89"/>
      <c r="K340" s="89"/>
      <c r="L340" s="90"/>
      <c r="M340" s="237"/>
      <c r="N340" s="238"/>
      <c r="O340" s="237"/>
      <c r="P340" s="245"/>
    </row>
    <row r="341" spans="1:16" ht="18" hidden="1" customHeight="1" x14ac:dyDescent="0.15">
      <c r="A341" s="235">
        <v>167</v>
      </c>
      <c r="B341" s="237"/>
      <c r="C341" s="238" t="s">
        <v>63</v>
      </c>
      <c r="D341" s="66"/>
      <c r="E341" s="67"/>
      <c r="F341" s="99"/>
      <c r="G341" s="104"/>
      <c r="H341" s="84"/>
      <c r="I341" s="68"/>
      <c r="J341" s="91"/>
      <c r="K341" s="91"/>
      <c r="L341" s="92"/>
      <c r="M341" s="237"/>
      <c r="N341" s="238" t="s">
        <v>64</v>
      </c>
      <c r="O341" s="237"/>
      <c r="P341" s="245" t="s">
        <v>64</v>
      </c>
    </row>
    <row r="342" spans="1:16" ht="18" hidden="1" customHeight="1" x14ac:dyDescent="0.15">
      <c r="A342" s="236"/>
      <c r="B342" s="237"/>
      <c r="C342" s="238"/>
      <c r="D342" s="64"/>
      <c r="E342" s="65"/>
      <c r="F342" s="98"/>
      <c r="G342" s="103"/>
      <c r="H342" s="83"/>
      <c r="I342" s="63"/>
      <c r="J342" s="89"/>
      <c r="K342" s="89"/>
      <c r="L342" s="90"/>
      <c r="M342" s="237"/>
      <c r="N342" s="238"/>
      <c r="O342" s="237"/>
      <c r="P342" s="245"/>
    </row>
    <row r="343" spans="1:16" ht="18" hidden="1" customHeight="1" x14ac:dyDescent="0.15">
      <c r="A343" s="236">
        <v>168</v>
      </c>
      <c r="B343" s="240"/>
      <c r="C343" s="242" t="s">
        <v>63</v>
      </c>
      <c r="D343" s="73"/>
      <c r="E343" s="45"/>
      <c r="F343" s="97"/>
      <c r="G343" s="102"/>
      <c r="H343" s="82"/>
      <c r="I343" s="74"/>
      <c r="J343" s="87"/>
      <c r="K343" s="87"/>
      <c r="L343" s="88"/>
      <c r="M343" s="240"/>
      <c r="N343" s="242" t="s">
        <v>64</v>
      </c>
      <c r="O343" s="240"/>
      <c r="P343" s="244" t="s">
        <v>64</v>
      </c>
    </row>
    <row r="344" spans="1:16" ht="18" hidden="1" customHeight="1" x14ac:dyDescent="0.15">
      <c r="A344" s="236"/>
      <c r="B344" s="237"/>
      <c r="C344" s="238"/>
      <c r="D344" s="64"/>
      <c r="E344" s="65"/>
      <c r="F344" s="98"/>
      <c r="G344" s="103"/>
      <c r="H344" s="83"/>
      <c r="I344" s="63"/>
      <c r="J344" s="89"/>
      <c r="K344" s="89"/>
      <c r="L344" s="90"/>
      <c r="M344" s="237"/>
      <c r="N344" s="238"/>
      <c r="O344" s="237"/>
      <c r="P344" s="245"/>
    </row>
    <row r="345" spans="1:16" ht="18" hidden="1" customHeight="1" x14ac:dyDescent="0.15">
      <c r="A345" s="235">
        <v>169</v>
      </c>
      <c r="B345" s="237"/>
      <c r="C345" s="238" t="s">
        <v>63</v>
      </c>
      <c r="D345" s="66"/>
      <c r="E345" s="67"/>
      <c r="F345" s="99"/>
      <c r="G345" s="104"/>
      <c r="H345" s="84"/>
      <c r="I345" s="68"/>
      <c r="J345" s="91"/>
      <c r="K345" s="91"/>
      <c r="L345" s="92"/>
      <c r="M345" s="237"/>
      <c r="N345" s="238" t="s">
        <v>64</v>
      </c>
      <c r="O345" s="237"/>
      <c r="P345" s="245" t="s">
        <v>64</v>
      </c>
    </row>
    <row r="346" spans="1:16" ht="18" hidden="1" customHeight="1" x14ac:dyDescent="0.15">
      <c r="A346" s="236"/>
      <c r="B346" s="237"/>
      <c r="C346" s="238"/>
      <c r="D346" s="64"/>
      <c r="E346" s="65"/>
      <c r="F346" s="98"/>
      <c r="G346" s="103"/>
      <c r="H346" s="83"/>
      <c r="I346" s="63"/>
      <c r="J346" s="89"/>
      <c r="K346" s="89"/>
      <c r="L346" s="90"/>
      <c r="M346" s="237"/>
      <c r="N346" s="238"/>
      <c r="O346" s="237"/>
      <c r="P346" s="245"/>
    </row>
    <row r="347" spans="1:16" ht="18" hidden="1" customHeight="1" x14ac:dyDescent="0.15">
      <c r="A347" s="236">
        <v>170</v>
      </c>
      <c r="B347" s="237"/>
      <c r="C347" s="238" t="s">
        <v>63</v>
      </c>
      <c r="D347" s="66"/>
      <c r="E347" s="67"/>
      <c r="F347" s="99"/>
      <c r="G347" s="104"/>
      <c r="H347" s="84"/>
      <c r="I347" s="68"/>
      <c r="J347" s="91"/>
      <c r="K347" s="91"/>
      <c r="L347" s="92"/>
      <c r="M347" s="237"/>
      <c r="N347" s="238" t="s">
        <v>64</v>
      </c>
      <c r="O347" s="237"/>
      <c r="P347" s="245" t="s">
        <v>64</v>
      </c>
    </row>
    <row r="348" spans="1:16" ht="18" hidden="1" customHeight="1" thickBot="1" x14ac:dyDescent="0.2">
      <c r="A348" s="236"/>
      <c r="B348" s="249"/>
      <c r="C348" s="250"/>
      <c r="D348" s="70"/>
      <c r="E348" s="71"/>
      <c r="F348" s="101"/>
      <c r="G348" s="106"/>
      <c r="H348" s="86"/>
      <c r="I348" s="72"/>
      <c r="J348" s="95"/>
      <c r="K348" s="95"/>
      <c r="L348" s="96"/>
      <c r="M348" s="249"/>
      <c r="N348" s="250"/>
      <c r="O348" s="249"/>
      <c r="P348" s="251"/>
    </row>
    <row r="349" spans="1:16" ht="18" hidden="1" customHeight="1" x14ac:dyDescent="0.15">
      <c r="A349" s="235">
        <v>171</v>
      </c>
      <c r="B349" s="240"/>
      <c r="C349" s="242" t="s">
        <v>63</v>
      </c>
      <c r="D349" s="73"/>
      <c r="E349" s="45"/>
      <c r="F349" s="97"/>
      <c r="G349" s="102"/>
      <c r="H349" s="82"/>
      <c r="I349" s="74"/>
      <c r="J349" s="87"/>
      <c r="K349" s="87"/>
      <c r="L349" s="88"/>
      <c r="M349" s="240"/>
      <c r="N349" s="242" t="s">
        <v>64</v>
      </c>
      <c r="O349" s="240"/>
      <c r="P349" s="244" t="s">
        <v>64</v>
      </c>
    </row>
    <row r="350" spans="1:16" ht="18" hidden="1" customHeight="1" x14ac:dyDescent="0.15">
      <c r="A350" s="236"/>
      <c r="B350" s="237"/>
      <c r="C350" s="238"/>
      <c r="D350" s="64"/>
      <c r="E350" s="65"/>
      <c r="F350" s="98"/>
      <c r="G350" s="103"/>
      <c r="H350" s="83"/>
      <c r="I350" s="63"/>
      <c r="J350" s="89"/>
      <c r="K350" s="89"/>
      <c r="L350" s="90"/>
      <c r="M350" s="237"/>
      <c r="N350" s="238"/>
      <c r="O350" s="237"/>
      <c r="P350" s="245"/>
    </row>
    <row r="351" spans="1:16" ht="18" hidden="1" customHeight="1" x14ac:dyDescent="0.15">
      <c r="A351" s="236">
        <v>172</v>
      </c>
      <c r="B351" s="237"/>
      <c r="C351" s="238" t="s">
        <v>63</v>
      </c>
      <c r="D351" s="66"/>
      <c r="E351" s="67"/>
      <c r="F351" s="99"/>
      <c r="G351" s="104"/>
      <c r="H351" s="84"/>
      <c r="I351" s="68"/>
      <c r="J351" s="91"/>
      <c r="K351" s="91"/>
      <c r="L351" s="92"/>
      <c r="M351" s="237"/>
      <c r="N351" s="238" t="s">
        <v>64</v>
      </c>
      <c r="O351" s="237"/>
      <c r="P351" s="245" t="s">
        <v>64</v>
      </c>
    </row>
    <row r="352" spans="1:16" ht="18" hidden="1" customHeight="1" x14ac:dyDescent="0.15">
      <c r="A352" s="236"/>
      <c r="B352" s="237"/>
      <c r="C352" s="238"/>
      <c r="D352" s="64"/>
      <c r="E352" s="65"/>
      <c r="F352" s="98"/>
      <c r="G352" s="103"/>
      <c r="H352" s="83"/>
      <c r="I352" s="63"/>
      <c r="J352" s="89"/>
      <c r="K352" s="89"/>
      <c r="L352" s="90"/>
      <c r="M352" s="237"/>
      <c r="N352" s="238"/>
      <c r="O352" s="237"/>
      <c r="P352" s="245"/>
    </row>
    <row r="353" spans="1:16" ht="18" hidden="1" customHeight="1" x14ac:dyDescent="0.15">
      <c r="A353" s="235">
        <v>173</v>
      </c>
      <c r="B353" s="240"/>
      <c r="C353" s="242" t="s">
        <v>63</v>
      </c>
      <c r="D353" s="73"/>
      <c r="E353" s="45"/>
      <c r="F353" s="97"/>
      <c r="G353" s="102"/>
      <c r="H353" s="82"/>
      <c r="I353" s="74"/>
      <c r="J353" s="87"/>
      <c r="K353" s="87"/>
      <c r="L353" s="88"/>
      <c r="M353" s="240"/>
      <c r="N353" s="242" t="s">
        <v>64</v>
      </c>
      <c r="O353" s="240"/>
      <c r="P353" s="244" t="s">
        <v>64</v>
      </c>
    </row>
    <row r="354" spans="1:16" ht="18" hidden="1" customHeight="1" x14ac:dyDescent="0.15">
      <c r="A354" s="236"/>
      <c r="B354" s="237"/>
      <c r="C354" s="238"/>
      <c r="D354" s="64"/>
      <c r="E354" s="65"/>
      <c r="F354" s="98"/>
      <c r="G354" s="103"/>
      <c r="H354" s="83"/>
      <c r="I354" s="63"/>
      <c r="J354" s="89"/>
      <c r="K354" s="89"/>
      <c r="L354" s="90"/>
      <c r="M354" s="237"/>
      <c r="N354" s="238"/>
      <c r="O354" s="237"/>
      <c r="P354" s="245"/>
    </row>
    <row r="355" spans="1:16" ht="18" hidden="1" customHeight="1" x14ac:dyDescent="0.15">
      <c r="A355" s="236">
        <v>174</v>
      </c>
      <c r="B355" s="237"/>
      <c r="C355" s="238" t="s">
        <v>63</v>
      </c>
      <c r="D355" s="66"/>
      <c r="E355" s="67"/>
      <c r="F355" s="99"/>
      <c r="G355" s="104"/>
      <c r="H355" s="84"/>
      <c r="I355" s="68"/>
      <c r="J355" s="91"/>
      <c r="K355" s="91"/>
      <c r="L355" s="92"/>
      <c r="M355" s="237"/>
      <c r="N355" s="238" t="s">
        <v>64</v>
      </c>
      <c r="O355" s="237"/>
      <c r="P355" s="245" t="s">
        <v>64</v>
      </c>
    </row>
    <row r="356" spans="1:16" ht="18" hidden="1" customHeight="1" x14ac:dyDescent="0.15">
      <c r="A356" s="236"/>
      <c r="B356" s="237"/>
      <c r="C356" s="238"/>
      <c r="D356" s="64"/>
      <c r="E356" s="65"/>
      <c r="F356" s="98"/>
      <c r="G356" s="103"/>
      <c r="H356" s="83"/>
      <c r="I356" s="63"/>
      <c r="J356" s="89"/>
      <c r="K356" s="89"/>
      <c r="L356" s="90"/>
      <c r="M356" s="237"/>
      <c r="N356" s="238"/>
      <c r="O356" s="237"/>
      <c r="P356" s="245"/>
    </row>
    <row r="357" spans="1:16" ht="18" hidden="1" customHeight="1" x14ac:dyDescent="0.15">
      <c r="A357" s="235">
        <v>175</v>
      </c>
      <c r="B357" s="237"/>
      <c r="C357" s="238" t="s">
        <v>63</v>
      </c>
      <c r="D357" s="66"/>
      <c r="E357" s="67"/>
      <c r="F357" s="99"/>
      <c r="G357" s="104"/>
      <c r="H357" s="84"/>
      <c r="I357" s="68"/>
      <c r="J357" s="91"/>
      <c r="K357" s="91"/>
      <c r="L357" s="92"/>
      <c r="M357" s="237"/>
      <c r="N357" s="238" t="s">
        <v>64</v>
      </c>
      <c r="O357" s="237"/>
      <c r="P357" s="245" t="s">
        <v>64</v>
      </c>
    </row>
    <row r="358" spans="1:16" ht="18" hidden="1" customHeight="1" thickBot="1" x14ac:dyDescent="0.2">
      <c r="A358" s="236"/>
      <c r="B358" s="249"/>
      <c r="C358" s="250"/>
      <c r="D358" s="70"/>
      <c r="E358" s="71"/>
      <c r="F358" s="101"/>
      <c r="G358" s="106"/>
      <c r="H358" s="86"/>
      <c r="I358" s="72"/>
      <c r="J358" s="95"/>
      <c r="K358" s="95"/>
      <c r="L358" s="96"/>
      <c r="M358" s="249"/>
      <c r="N358" s="250"/>
      <c r="O358" s="249"/>
      <c r="P358" s="251"/>
    </row>
    <row r="359" spans="1:16" ht="18" hidden="1" customHeight="1" x14ac:dyDescent="0.15">
      <c r="A359" s="236">
        <v>176</v>
      </c>
      <c r="B359" s="240"/>
      <c r="C359" s="242" t="s">
        <v>63</v>
      </c>
      <c r="D359" s="73"/>
      <c r="E359" s="45"/>
      <c r="F359" s="97"/>
      <c r="G359" s="102"/>
      <c r="H359" s="82"/>
      <c r="I359" s="74"/>
      <c r="J359" s="87"/>
      <c r="K359" s="87"/>
      <c r="L359" s="88"/>
      <c r="M359" s="240"/>
      <c r="N359" s="242" t="s">
        <v>64</v>
      </c>
      <c r="O359" s="240"/>
      <c r="P359" s="244" t="s">
        <v>64</v>
      </c>
    </row>
    <row r="360" spans="1:16" ht="18" hidden="1" customHeight="1" x14ac:dyDescent="0.15">
      <c r="A360" s="236"/>
      <c r="B360" s="237"/>
      <c r="C360" s="238"/>
      <c r="D360" s="64"/>
      <c r="E360" s="65"/>
      <c r="F360" s="98"/>
      <c r="G360" s="103"/>
      <c r="H360" s="83"/>
      <c r="I360" s="63"/>
      <c r="J360" s="89"/>
      <c r="K360" s="89"/>
      <c r="L360" s="90"/>
      <c r="M360" s="237"/>
      <c r="N360" s="238"/>
      <c r="O360" s="237"/>
      <c r="P360" s="245"/>
    </row>
    <row r="361" spans="1:16" ht="18" hidden="1" customHeight="1" x14ac:dyDescent="0.15">
      <c r="A361" s="235">
        <v>177</v>
      </c>
      <c r="B361" s="237"/>
      <c r="C361" s="238" t="s">
        <v>63</v>
      </c>
      <c r="D361" s="66"/>
      <c r="E361" s="67"/>
      <c r="F361" s="99"/>
      <c r="G361" s="104"/>
      <c r="H361" s="84"/>
      <c r="I361" s="68"/>
      <c r="J361" s="91"/>
      <c r="K361" s="91"/>
      <c r="L361" s="92"/>
      <c r="M361" s="237"/>
      <c r="N361" s="238" t="s">
        <v>64</v>
      </c>
      <c r="O361" s="237"/>
      <c r="P361" s="245" t="s">
        <v>64</v>
      </c>
    </row>
    <row r="362" spans="1:16" ht="18" hidden="1" customHeight="1" x14ac:dyDescent="0.15">
      <c r="A362" s="236"/>
      <c r="B362" s="237"/>
      <c r="C362" s="238"/>
      <c r="D362" s="64"/>
      <c r="E362" s="65"/>
      <c r="F362" s="98"/>
      <c r="G362" s="103"/>
      <c r="H362" s="83"/>
      <c r="I362" s="63"/>
      <c r="J362" s="89"/>
      <c r="K362" s="89"/>
      <c r="L362" s="90"/>
      <c r="M362" s="237"/>
      <c r="N362" s="238"/>
      <c r="O362" s="237"/>
      <c r="P362" s="245"/>
    </row>
    <row r="363" spans="1:16" ht="18" hidden="1" customHeight="1" x14ac:dyDescent="0.15">
      <c r="A363" s="236">
        <v>178</v>
      </c>
      <c r="B363" s="240"/>
      <c r="C363" s="242" t="s">
        <v>63</v>
      </c>
      <c r="D363" s="73"/>
      <c r="E363" s="45"/>
      <c r="F363" s="97"/>
      <c r="G363" s="102"/>
      <c r="H363" s="82"/>
      <c r="I363" s="74"/>
      <c r="J363" s="87"/>
      <c r="K363" s="87"/>
      <c r="L363" s="88"/>
      <c r="M363" s="240"/>
      <c r="N363" s="242" t="s">
        <v>64</v>
      </c>
      <c r="O363" s="240"/>
      <c r="P363" s="244" t="s">
        <v>64</v>
      </c>
    </row>
    <row r="364" spans="1:16" ht="18" hidden="1" customHeight="1" x14ac:dyDescent="0.15">
      <c r="A364" s="236"/>
      <c r="B364" s="237"/>
      <c r="C364" s="238"/>
      <c r="D364" s="64"/>
      <c r="E364" s="65"/>
      <c r="F364" s="98"/>
      <c r="G364" s="103"/>
      <c r="H364" s="83"/>
      <c r="I364" s="63"/>
      <c r="J364" s="89"/>
      <c r="K364" s="89"/>
      <c r="L364" s="90"/>
      <c r="M364" s="237"/>
      <c r="N364" s="238"/>
      <c r="O364" s="237"/>
      <c r="P364" s="245"/>
    </row>
    <row r="365" spans="1:16" ht="18" hidden="1" customHeight="1" x14ac:dyDescent="0.15">
      <c r="A365" s="235">
        <v>179</v>
      </c>
      <c r="B365" s="237"/>
      <c r="C365" s="238" t="s">
        <v>63</v>
      </c>
      <c r="D365" s="66"/>
      <c r="E365" s="67"/>
      <c r="F365" s="99"/>
      <c r="G365" s="104"/>
      <c r="H365" s="84"/>
      <c r="I365" s="68"/>
      <c r="J365" s="91"/>
      <c r="K365" s="91"/>
      <c r="L365" s="92"/>
      <c r="M365" s="237"/>
      <c r="N365" s="238" t="s">
        <v>64</v>
      </c>
      <c r="O365" s="237"/>
      <c r="P365" s="245" t="s">
        <v>64</v>
      </c>
    </row>
    <row r="366" spans="1:16" ht="18" hidden="1" customHeight="1" x14ac:dyDescent="0.15">
      <c r="A366" s="236"/>
      <c r="B366" s="237"/>
      <c r="C366" s="238"/>
      <c r="D366" s="64"/>
      <c r="E366" s="65"/>
      <c r="F366" s="98"/>
      <c r="G366" s="103"/>
      <c r="H366" s="83"/>
      <c r="I366" s="63"/>
      <c r="J366" s="89"/>
      <c r="K366" s="89"/>
      <c r="L366" s="90"/>
      <c r="M366" s="237"/>
      <c r="N366" s="238"/>
      <c r="O366" s="237"/>
      <c r="P366" s="245"/>
    </row>
    <row r="367" spans="1:16" ht="18" hidden="1" customHeight="1" x14ac:dyDescent="0.15">
      <c r="A367" s="236">
        <v>180</v>
      </c>
      <c r="B367" s="237"/>
      <c r="C367" s="238" t="s">
        <v>63</v>
      </c>
      <c r="D367" s="66"/>
      <c r="E367" s="67"/>
      <c r="F367" s="99"/>
      <c r="G367" s="104"/>
      <c r="H367" s="84"/>
      <c r="I367" s="68"/>
      <c r="J367" s="91"/>
      <c r="K367" s="91"/>
      <c r="L367" s="92"/>
      <c r="M367" s="237"/>
      <c r="N367" s="238" t="s">
        <v>64</v>
      </c>
      <c r="O367" s="237"/>
      <c r="P367" s="245" t="s">
        <v>64</v>
      </c>
    </row>
    <row r="368" spans="1:16" ht="18" hidden="1" customHeight="1" thickBot="1" x14ac:dyDescent="0.2">
      <c r="A368" s="236"/>
      <c r="B368" s="249"/>
      <c r="C368" s="250"/>
      <c r="D368" s="70"/>
      <c r="E368" s="71"/>
      <c r="F368" s="101"/>
      <c r="G368" s="106"/>
      <c r="H368" s="86"/>
      <c r="I368" s="72"/>
      <c r="J368" s="95"/>
      <c r="K368" s="95"/>
      <c r="L368" s="96"/>
      <c r="M368" s="249"/>
      <c r="N368" s="250"/>
      <c r="O368" s="249"/>
      <c r="P368" s="251"/>
    </row>
    <row r="369" spans="1:16" ht="18" hidden="1" customHeight="1" x14ac:dyDescent="0.15">
      <c r="A369" s="235">
        <v>181</v>
      </c>
      <c r="B369" s="240"/>
      <c r="C369" s="242" t="s">
        <v>63</v>
      </c>
      <c r="D369" s="73"/>
      <c r="E369" s="45"/>
      <c r="F369" s="97"/>
      <c r="G369" s="102"/>
      <c r="H369" s="82"/>
      <c r="I369" s="74"/>
      <c r="J369" s="87"/>
      <c r="K369" s="87"/>
      <c r="L369" s="88"/>
      <c r="M369" s="240"/>
      <c r="N369" s="242" t="s">
        <v>64</v>
      </c>
      <c r="O369" s="240"/>
      <c r="P369" s="244" t="s">
        <v>64</v>
      </c>
    </row>
    <row r="370" spans="1:16" ht="18" hidden="1" customHeight="1" x14ac:dyDescent="0.15">
      <c r="A370" s="236"/>
      <c r="B370" s="237"/>
      <c r="C370" s="238"/>
      <c r="D370" s="64"/>
      <c r="E370" s="65"/>
      <c r="F370" s="98"/>
      <c r="G370" s="103"/>
      <c r="H370" s="83"/>
      <c r="I370" s="63"/>
      <c r="J370" s="89"/>
      <c r="K370" s="89"/>
      <c r="L370" s="90"/>
      <c r="M370" s="237"/>
      <c r="N370" s="238"/>
      <c r="O370" s="237"/>
      <c r="P370" s="245"/>
    </row>
    <row r="371" spans="1:16" ht="18" hidden="1" customHeight="1" x14ac:dyDescent="0.15">
      <c r="A371" s="236">
        <v>182</v>
      </c>
      <c r="B371" s="237"/>
      <c r="C371" s="238" t="s">
        <v>63</v>
      </c>
      <c r="D371" s="66"/>
      <c r="E371" s="67"/>
      <c r="F371" s="99"/>
      <c r="G371" s="104"/>
      <c r="H371" s="84"/>
      <c r="I371" s="68"/>
      <c r="J371" s="91"/>
      <c r="K371" s="91"/>
      <c r="L371" s="92"/>
      <c r="M371" s="237"/>
      <c r="N371" s="238" t="s">
        <v>64</v>
      </c>
      <c r="O371" s="237"/>
      <c r="P371" s="245" t="s">
        <v>64</v>
      </c>
    </row>
    <row r="372" spans="1:16" ht="18" hidden="1" customHeight="1" x14ac:dyDescent="0.15">
      <c r="A372" s="236"/>
      <c r="B372" s="237"/>
      <c r="C372" s="238"/>
      <c r="D372" s="64"/>
      <c r="E372" s="65"/>
      <c r="F372" s="98"/>
      <c r="G372" s="103"/>
      <c r="H372" s="83"/>
      <c r="I372" s="63"/>
      <c r="J372" s="89"/>
      <c r="K372" s="89"/>
      <c r="L372" s="90"/>
      <c r="M372" s="237"/>
      <c r="N372" s="238"/>
      <c r="O372" s="237"/>
      <c r="P372" s="245"/>
    </row>
    <row r="373" spans="1:16" ht="18" hidden="1" customHeight="1" x14ac:dyDescent="0.15">
      <c r="A373" s="235">
        <v>183</v>
      </c>
      <c r="B373" s="240"/>
      <c r="C373" s="242" t="s">
        <v>63</v>
      </c>
      <c r="D373" s="73"/>
      <c r="E373" s="45"/>
      <c r="F373" s="97"/>
      <c r="G373" s="102"/>
      <c r="H373" s="82"/>
      <c r="I373" s="74"/>
      <c r="J373" s="87"/>
      <c r="K373" s="87"/>
      <c r="L373" s="88"/>
      <c r="M373" s="240"/>
      <c r="N373" s="242" t="s">
        <v>64</v>
      </c>
      <c r="O373" s="240"/>
      <c r="P373" s="244" t="s">
        <v>64</v>
      </c>
    </row>
    <row r="374" spans="1:16" ht="18" hidden="1" customHeight="1" x14ac:dyDescent="0.15">
      <c r="A374" s="236"/>
      <c r="B374" s="237"/>
      <c r="C374" s="238"/>
      <c r="D374" s="64"/>
      <c r="E374" s="65"/>
      <c r="F374" s="98"/>
      <c r="G374" s="103"/>
      <c r="H374" s="83"/>
      <c r="I374" s="63"/>
      <c r="J374" s="89"/>
      <c r="K374" s="89"/>
      <c r="L374" s="90"/>
      <c r="M374" s="237"/>
      <c r="N374" s="238"/>
      <c r="O374" s="237"/>
      <c r="P374" s="245"/>
    </row>
    <row r="375" spans="1:16" ht="18" hidden="1" customHeight="1" x14ac:dyDescent="0.15">
      <c r="A375" s="236">
        <v>184</v>
      </c>
      <c r="B375" s="237"/>
      <c r="C375" s="238" t="s">
        <v>63</v>
      </c>
      <c r="D375" s="66"/>
      <c r="E375" s="67"/>
      <c r="F375" s="99"/>
      <c r="G375" s="104"/>
      <c r="H375" s="84"/>
      <c r="I375" s="68"/>
      <c r="J375" s="91"/>
      <c r="K375" s="91"/>
      <c r="L375" s="92"/>
      <c r="M375" s="237"/>
      <c r="N375" s="238" t="s">
        <v>64</v>
      </c>
      <c r="O375" s="237"/>
      <c r="P375" s="245" t="s">
        <v>64</v>
      </c>
    </row>
    <row r="376" spans="1:16" ht="18" hidden="1" customHeight="1" x14ac:dyDescent="0.15">
      <c r="A376" s="236"/>
      <c r="B376" s="237"/>
      <c r="C376" s="238"/>
      <c r="D376" s="64"/>
      <c r="E376" s="65"/>
      <c r="F376" s="98"/>
      <c r="G376" s="103"/>
      <c r="H376" s="83"/>
      <c r="I376" s="63"/>
      <c r="J376" s="89"/>
      <c r="K376" s="89"/>
      <c r="L376" s="90"/>
      <c r="M376" s="237"/>
      <c r="N376" s="238"/>
      <c r="O376" s="237"/>
      <c r="P376" s="245"/>
    </row>
    <row r="377" spans="1:16" ht="18" hidden="1" customHeight="1" x14ac:dyDescent="0.15">
      <c r="A377" s="235">
        <v>185</v>
      </c>
      <c r="B377" s="237"/>
      <c r="C377" s="238" t="s">
        <v>63</v>
      </c>
      <c r="D377" s="66"/>
      <c r="E377" s="67"/>
      <c r="F377" s="99"/>
      <c r="G377" s="104"/>
      <c r="H377" s="84"/>
      <c r="I377" s="68"/>
      <c r="J377" s="91"/>
      <c r="K377" s="91"/>
      <c r="L377" s="92"/>
      <c r="M377" s="237"/>
      <c r="N377" s="238" t="s">
        <v>64</v>
      </c>
      <c r="O377" s="237"/>
      <c r="P377" s="245" t="s">
        <v>64</v>
      </c>
    </row>
    <row r="378" spans="1:16" ht="18" hidden="1" customHeight="1" thickBot="1" x14ac:dyDescent="0.2">
      <c r="A378" s="236"/>
      <c r="B378" s="249"/>
      <c r="C378" s="250"/>
      <c r="D378" s="70"/>
      <c r="E378" s="71"/>
      <c r="F378" s="101"/>
      <c r="G378" s="106"/>
      <c r="H378" s="86"/>
      <c r="I378" s="72"/>
      <c r="J378" s="95"/>
      <c r="K378" s="95"/>
      <c r="L378" s="96"/>
      <c r="M378" s="249"/>
      <c r="N378" s="250"/>
      <c r="O378" s="249"/>
      <c r="P378" s="251"/>
    </row>
    <row r="379" spans="1:16" ht="18" hidden="1" customHeight="1" x14ac:dyDescent="0.15">
      <c r="A379" s="236">
        <v>186</v>
      </c>
      <c r="B379" s="240"/>
      <c r="C379" s="242" t="s">
        <v>63</v>
      </c>
      <c r="D379" s="73"/>
      <c r="E379" s="45"/>
      <c r="F379" s="97"/>
      <c r="G379" s="102"/>
      <c r="H379" s="82"/>
      <c r="I379" s="74"/>
      <c r="J379" s="87"/>
      <c r="K379" s="87"/>
      <c r="L379" s="88"/>
      <c r="M379" s="240"/>
      <c r="N379" s="242" t="s">
        <v>64</v>
      </c>
      <c r="O379" s="240"/>
      <c r="P379" s="244" t="s">
        <v>64</v>
      </c>
    </row>
    <row r="380" spans="1:16" ht="18" hidden="1" customHeight="1" x14ac:dyDescent="0.15">
      <c r="A380" s="236"/>
      <c r="B380" s="237"/>
      <c r="C380" s="238"/>
      <c r="D380" s="64"/>
      <c r="E380" s="65"/>
      <c r="F380" s="98"/>
      <c r="G380" s="103"/>
      <c r="H380" s="83"/>
      <c r="I380" s="63"/>
      <c r="J380" s="89"/>
      <c r="K380" s="89"/>
      <c r="L380" s="90"/>
      <c r="M380" s="237"/>
      <c r="N380" s="238"/>
      <c r="O380" s="237"/>
      <c r="P380" s="245"/>
    </row>
    <row r="381" spans="1:16" ht="18" hidden="1" customHeight="1" x14ac:dyDescent="0.15">
      <c r="A381" s="235">
        <v>187</v>
      </c>
      <c r="B381" s="237"/>
      <c r="C381" s="238" t="s">
        <v>63</v>
      </c>
      <c r="D381" s="66"/>
      <c r="E381" s="67"/>
      <c r="F381" s="99"/>
      <c r="G381" s="104"/>
      <c r="H381" s="84"/>
      <c r="I381" s="68"/>
      <c r="J381" s="91"/>
      <c r="K381" s="91"/>
      <c r="L381" s="92"/>
      <c r="M381" s="237"/>
      <c r="N381" s="238" t="s">
        <v>64</v>
      </c>
      <c r="O381" s="237"/>
      <c r="P381" s="245" t="s">
        <v>64</v>
      </c>
    </row>
    <row r="382" spans="1:16" ht="18" hidden="1" customHeight="1" x14ac:dyDescent="0.15">
      <c r="A382" s="236"/>
      <c r="B382" s="237"/>
      <c r="C382" s="238"/>
      <c r="D382" s="64"/>
      <c r="E382" s="65"/>
      <c r="F382" s="98"/>
      <c r="G382" s="103"/>
      <c r="H382" s="83"/>
      <c r="I382" s="63"/>
      <c r="J382" s="89"/>
      <c r="K382" s="89"/>
      <c r="L382" s="90"/>
      <c r="M382" s="237"/>
      <c r="N382" s="238"/>
      <c r="O382" s="237"/>
      <c r="P382" s="245"/>
    </row>
    <row r="383" spans="1:16" ht="18" hidden="1" customHeight="1" x14ac:dyDescent="0.15">
      <c r="A383" s="236">
        <v>188</v>
      </c>
      <c r="B383" s="240"/>
      <c r="C383" s="242" t="s">
        <v>63</v>
      </c>
      <c r="D383" s="73"/>
      <c r="E383" s="45"/>
      <c r="F383" s="97"/>
      <c r="G383" s="102"/>
      <c r="H383" s="82"/>
      <c r="I383" s="74"/>
      <c r="J383" s="87"/>
      <c r="K383" s="87"/>
      <c r="L383" s="88"/>
      <c r="M383" s="240"/>
      <c r="N383" s="242" t="s">
        <v>64</v>
      </c>
      <c r="O383" s="240"/>
      <c r="P383" s="244" t="s">
        <v>64</v>
      </c>
    </row>
    <row r="384" spans="1:16" ht="18" hidden="1" customHeight="1" x14ac:dyDescent="0.15">
      <c r="A384" s="236"/>
      <c r="B384" s="237"/>
      <c r="C384" s="238"/>
      <c r="D384" s="64"/>
      <c r="E384" s="65"/>
      <c r="F384" s="98"/>
      <c r="G384" s="103"/>
      <c r="H384" s="83"/>
      <c r="I384" s="63"/>
      <c r="J384" s="89"/>
      <c r="K384" s="89"/>
      <c r="L384" s="90"/>
      <c r="M384" s="237"/>
      <c r="N384" s="238"/>
      <c r="O384" s="237"/>
      <c r="P384" s="245"/>
    </row>
    <row r="385" spans="1:16" ht="18" hidden="1" customHeight="1" x14ac:dyDescent="0.15">
      <c r="A385" s="235">
        <v>189</v>
      </c>
      <c r="B385" s="237"/>
      <c r="C385" s="238" t="s">
        <v>63</v>
      </c>
      <c r="D385" s="66"/>
      <c r="E385" s="67"/>
      <c r="F385" s="99"/>
      <c r="G385" s="104"/>
      <c r="H385" s="84"/>
      <c r="I385" s="68"/>
      <c r="J385" s="91"/>
      <c r="K385" s="91"/>
      <c r="L385" s="92"/>
      <c r="M385" s="237"/>
      <c r="N385" s="238" t="s">
        <v>64</v>
      </c>
      <c r="O385" s="237"/>
      <c r="P385" s="245" t="s">
        <v>64</v>
      </c>
    </row>
    <row r="386" spans="1:16" ht="18" hidden="1" customHeight="1" x14ac:dyDescent="0.15">
      <c r="A386" s="236"/>
      <c r="B386" s="237"/>
      <c r="C386" s="238"/>
      <c r="D386" s="64"/>
      <c r="E386" s="65"/>
      <c r="F386" s="98"/>
      <c r="G386" s="103"/>
      <c r="H386" s="83"/>
      <c r="I386" s="63"/>
      <c r="J386" s="89"/>
      <c r="K386" s="89"/>
      <c r="L386" s="90"/>
      <c r="M386" s="237"/>
      <c r="N386" s="238"/>
      <c r="O386" s="237"/>
      <c r="P386" s="245"/>
    </row>
    <row r="387" spans="1:16" ht="18" hidden="1" customHeight="1" x14ac:dyDescent="0.15">
      <c r="A387" s="236">
        <v>190</v>
      </c>
      <c r="B387" s="237"/>
      <c r="C387" s="238" t="s">
        <v>63</v>
      </c>
      <c r="D387" s="66"/>
      <c r="E387" s="67"/>
      <c r="F387" s="99"/>
      <c r="G387" s="104"/>
      <c r="H387" s="84"/>
      <c r="I387" s="68"/>
      <c r="J387" s="91"/>
      <c r="K387" s="91"/>
      <c r="L387" s="92"/>
      <c r="M387" s="237"/>
      <c r="N387" s="238" t="s">
        <v>64</v>
      </c>
      <c r="O387" s="237"/>
      <c r="P387" s="245" t="s">
        <v>64</v>
      </c>
    </row>
    <row r="388" spans="1:16" ht="18" hidden="1" customHeight="1" thickBot="1" x14ac:dyDescent="0.2">
      <c r="A388" s="236"/>
      <c r="B388" s="249"/>
      <c r="C388" s="250"/>
      <c r="D388" s="70"/>
      <c r="E388" s="71"/>
      <c r="F388" s="101"/>
      <c r="G388" s="106"/>
      <c r="H388" s="86"/>
      <c r="I388" s="72"/>
      <c r="J388" s="95"/>
      <c r="K388" s="95"/>
      <c r="L388" s="96"/>
      <c r="M388" s="249"/>
      <c r="N388" s="250"/>
      <c r="O388" s="249"/>
      <c r="P388" s="251"/>
    </row>
    <row r="389" spans="1:16" ht="18" hidden="1" customHeight="1" x14ac:dyDescent="0.15">
      <c r="A389" s="235">
        <v>191</v>
      </c>
      <c r="B389" s="240"/>
      <c r="C389" s="242" t="s">
        <v>63</v>
      </c>
      <c r="D389" s="73"/>
      <c r="E389" s="45"/>
      <c r="F389" s="97"/>
      <c r="G389" s="102"/>
      <c r="H389" s="82"/>
      <c r="I389" s="74"/>
      <c r="J389" s="87"/>
      <c r="K389" s="87"/>
      <c r="L389" s="88"/>
      <c r="M389" s="240"/>
      <c r="N389" s="242" t="s">
        <v>64</v>
      </c>
      <c r="O389" s="240"/>
      <c r="P389" s="244" t="s">
        <v>64</v>
      </c>
    </row>
    <row r="390" spans="1:16" ht="18" hidden="1" customHeight="1" x14ac:dyDescent="0.15">
      <c r="A390" s="236"/>
      <c r="B390" s="237"/>
      <c r="C390" s="238"/>
      <c r="D390" s="64"/>
      <c r="E390" s="65"/>
      <c r="F390" s="98"/>
      <c r="G390" s="103"/>
      <c r="H390" s="83"/>
      <c r="I390" s="63"/>
      <c r="J390" s="89"/>
      <c r="K390" s="89"/>
      <c r="L390" s="90"/>
      <c r="M390" s="237"/>
      <c r="N390" s="238"/>
      <c r="O390" s="237"/>
      <c r="P390" s="245"/>
    </row>
    <row r="391" spans="1:16" ht="18" hidden="1" customHeight="1" x14ac:dyDescent="0.15">
      <c r="A391" s="236">
        <v>192</v>
      </c>
      <c r="B391" s="237"/>
      <c r="C391" s="238" t="s">
        <v>63</v>
      </c>
      <c r="D391" s="66"/>
      <c r="E391" s="67"/>
      <c r="F391" s="99"/>
      <c r="G391" s="104"/>
      <c r="H391" s="84"/>
      <c r="I391" s="68"/>
      <c r="J391" s="91"/>
      <c r="K391" s="91"/>
      <c r="L391" s="92"/>
      <c r="M391" s="237"/>
      <c r="N391" s="238" t="s">
        <v>64</v>
      </c>
      <c r="O391" s="237"/>
      <c r="P391" s="245" t="s">
        <v>64</v>
      </c>
    </row>
    <row r="392" spans="1:16" ht="18" hidden="1" customHeight="1" x14ac:dyDescent="0.15">
      <c r="A392" s="236"/>
      <c r="B392" s="237"/>
      <c r="C392" s="238"/>
      <c r="D392" s="64"/>
      <c r="E392" s="65"/>
      <c r="F392" s="98"/>
      <c r="G392" s="103"/>
      <c r="H392" s="83"/>
      <c r="I392" s="63"/>
      <c r="J392" s="89"/>
      <c r="K392" s="89"/>
      <c r="L392" s="90"/>
      <c r="M392" s="237"/>
      <c r="N392" s="238"/>
      <c r="O392" s="237"/>
      <c r="P392" s="245"/>
    </row>
    <row r="393" spans="1:16" ht="18" hidden="1" customHeight="1" x14ac:dyDescent="0.15">
      <c r="A393" s="235">
        <v>193</v>
      </c>
      <c r="B393" s="240"/>
      <c r="C393" s="242" t="s">
        <v>63</v>
      </c>
      <c r="D393" s="73"/>
      <c r="E393" s="45"/>
      <c r="F393" s="97"/>
      <c r="G393" s="102"/>
      <c r="H393" s="82"/>
      <c r="I393" s="74"/>
      <c r="J393" s="87"/>
      <c r="K393" s="87"/>
      <c r="L393" s="88"/>
      <c r="M393" s="240"/>
      <c r="N393" s="242" t="s">
        <v>64</v>
      </c>
      <c r="O393" s="240"/>
      <c r="P393" s="244" t="s">
        <v>64</v>
      </c>
    </row>
    <row r="394" spans="1:16" ht="18" hidden="1" customHeight="1" x14ac:dyDescent="0.15">
      <c r="A394" s="236"/>
      <c r="B394" s="237"/>
      <c r="C394" s="238"/>
      <c r="D394" s="64"/>
      <c r="E394" s="65"/>
      <c r="F394" s="98"/>
      <c r="G394" s="103"/>
      <c r="H394" s="83"/>
      <c r="I394" s="63"/>
      <c r="J394" s="89"/>
      <c r="K394" s="89"/>
      <c r="L394" s="90"/>
      <c r="M394" s="237"/>
      <c r="N394" s="238"/>
      <c r="O394" s="237"/>
      <c r="P394" s="245"/>
    </row>
    <row r="395" spans="1:16" ht="18" hidden="1" customHeight="1" x14ac:dyDescent="0.15">
      <c r="A395" s="236">
        <v>194</v>
      </c>
      <c r="B395" s="237"/>
      <c r="C395" s="238" t="s">
        <v>63</v>
      </c>
      <c r="D395" s="66"/>
      <c r="E395" s="67"/>
      <c r="F395" s="99"/>
      <c r="G395" s="104"/>
      <c r="H395" s="84"/>
      <c r="I395" s="68"/>
      <c r="J395" s="91"/>
      <c r="K395" s="91"/>
      <c r="L395" s="92"/>
      <c r="M395" s="237"/>
      <c r="N395" s="238" t="s">
        <v>64</v>
      </c>
      <c r="O395" s="237"/>
      <c r="P395" s="245" t="s">
        <v>64</v>
      </c>
    </row>
    <row r="396" spans="1:16" ht="18" hidden="1" customHeight="1" x14ac:dyDescent="0.15">
      <c r="A396" s="236"/>
      <c r="B396" s="237"/>
      <c r="C396" s="238"/>
      <c r="D396" s="64"/>
      <c r="E396" s="65"/>
      <c r="F396" s="98"/>
      <c r="G396" s="103"/>
      <c r="H396" s="83"/>
      <c r="I396" s="63"/>
      <c r="J396" s="89"/>
      <c r="K396" s="89"/>
      <c r="L396" s="90"/>
      <c r="M396" s="237"/>
      <c r="N396" s="238"/>
      <c r="O396" s="237"/>
      <c r="P396" s="245"/>
    </row>
    <row r="397" spans="1:16" ht="18" hidden="1" customHeight="1" x14ac:dyDescent="0.15">
      <c r="A397" s="235">
        <v>195</v>
      </c>
      <c r="B397" s="237"/>
      <c r="C397" s="238" t="s">
        <v>63</v>
      </c>
      <c r="D397" s="66"/>
      <c r="E397" s="67"/>
      <c r="F397" s="99"/>
      <c r="G397" s="104"/>
      <c r="H397" s="84"/>
      <c r="I397" s="68"/>
      <c r="J397" s="91"/>
      <c r="K397" s="91"/>
      <c r="L397" s="92"/>
      <c r="M397" s="237"/>
      <c r="N397" s="238" t="s">
        <v>64</v>
      </c>
      <c r="O397" s="237"/>
      <c r="P397" s="245" t="s">
        <v>64</v>
      </c>
    </row>
    <row r="398" spans="1:16" ht="18" hidden="1" customHeight="1" thickBot="1" x14ac:dyDescent="0.2">
      <c r="A398" s="236"/>
      <c r="B398" s="249"/>
      <c r="C398" s="250"/>
      <c r="D398" s="70"/>
      <c r="E398" s="71"/>
      <c r="F398" s="101"/>
      <c r="G398" s="106"/>
      <c r="H398" s="86"/>
      <c r="I398" s="72"/>
      <c r="J398" s="95"/>
      <c r="K398" s="95"/>
      <c r="L398" s="96"/>
      <c r="M398" s="249"/>
      <c r="N398" s="250"/>
      <c r="O398" s="249"/>
      <c r="P398" s="251"/>
    </row>
    <row r="399" spans="1:16" ht="18" hidden="1" customHeight="1" x14ac:dyDescent="0.15">
      <c r="A399" s="236">
        <v>196</v>
      </c>
      <c r="B399" s="240"/>
      <c r="C399" s="242" t="s">
        <v>63</v>
      </c>
      <c r="D399" s="73"/>
      <c r="E399" s="45"/>
      <c r="F399" s="97"/>
      <c r="G399" s="102"/>
      <c r="H399" s="82"/>
      <c r="I399" s="74"/>
      <c r="J399" s="87"/>
      <c r="K399" s="87"/>
      <c r="L399" s="88"/>
      <c r="M399" s="240"/>
      <c r="N399" s="242" t="s">
        <v>64</v>
      </c>
      <c r="O399" s="240"/>
      <c r="P399" s="244" t="s">
        <v>64</v>
      </c>
    </row>
    <row r="400" spans="1:16" ht="18" hidden="1" customHeight="1" x14ac:dyDescent="0.15">
      <c r="A400" s="236"/>
      <c r="B400" s="237"/>
      <c r="C400" s="238"/>
      <c r="D400" s="64"/>
      <c r="E400" s="65"/>
      <c r="F400" s="98"/>
      <c r="G400" s="103"/>
      <c r="H400" s="83"/>
      <c r="I400" s="63"/>
      <c r="J400" s="89"/>
      <c r="K400" s="89"/>
      <c r="L400" s="90"/>
      <c r="M400" s="237"/>
      <c r="N400" s="238"/>
      <c r="O400" s="237"/>
      <c r="P400" s="245"/>
    </row>
    <row r="401" spans="1:16" ht="18" hidden="1" customHeight="1" x14ac:dyDescent="0.15">
      <c r="A401" s="235">
        <v>197</v>
      </c>
      <c r="B401" s="237"/>
      <c r="C401" s="238" t="s">
        <v>63</v>
      </c>
      <c r="D401" s="66"/>
      <c r="E401" s="67"/>
      <c r="F401" s="99"/>
      <c r="G401" s="104"/>
      <c r="H401" s="84"/>
      <c r="I401" s="68"/>
      <c r="J401" s="91"/>
      <c r="K401" s="91"/>
      <c r="L401" s="92"/>
      <c r="M401" s="237"/>
      <c r="N401" s="238" t="s">
        <v>64</v>
      </c>
      <c r="O401" s="237"/>
      <c r="P401" s="245" t="s">
        <v>64</v>
      </c>
    </row>
    <row r="402" spans="1:16" ht="18" hidden="1" customHeight="1" x14ac:dyDescent="0.15">
      <c r="A402" s="236"/>
      <c r="B402" s="237"/>
      <c r="C402" s="238"/>
      <c r="D402" s="64"/>
      <c r="E402" s="65"/>
      <c r="F402" s="98"/>
      <c r="G402" s="103"/>
      <c r="H402" s="83"/>
      <c r="I402" s="63"/>
      <c r="J402" s="89"/>
      <c r="K402" s="89"/>
      <c r="L402" s="90"/>
      <c r="M402" s="237"/>
      <c r="N402" s="238"/>
      <c r="O402" s="237"/>
      <c r="P402" s="245"/>
    </row>
    <row r="403" spans="1:16" ht="18" hidden="1" customHeight="1" x14ac:dyDescent="0.15">
      <c r="A403" s="236">
        <v>198</v>
      </c>
      <c r="B403" s="240"/>
      <c r="C403" s="242" t="s">
        <v>63</v>
      </c>
      <c r="D403" s="73"/>
      <c r="E403" s="45"/>
      <c r="F403" s="97"/>
      <c r="G403" s="102"/>
      <c r="H403" s="82"/>
      <c r="I403" s="74"/>
      <c r="J403" s="87"/>
      <c r="K403" s="87"/>
      <c r="L403" s="88"/>
      <c r="M403" s="240"/>
      <c r="N403" s="242" t="s">
        <v>64</v>
      </c>
      <c r="O403" s="240"/>
      <c r="P403" s="244" t="s">
        <v>64</v>
      </c>
    </row>
    <row r="404" spans="1:16" ht="18" hidden="1" customHeight="1" x14ac:dyDescent="0.15">
      <c r="A404" s="236"/>
      <c r="B404" s="237"/>
      <c r="C404" s="238"/>
      <c r="D404" s="64"/>
      <c r="E404" s="65"/>
      <c r="F404" s="98"/>
      <c r="G404" s="103"/>
      <c r="H404" s="83"/>
      <c r="I404" s="63"/>
      <c r="J404" s="89"/>
      <c r="K404" s="89"/>
      <c r="L404" s="90"/>
      <c r="M404" s="237"/>
      <c r="N404" s="238"/>
      <c r="O404" s="237"/>
      <c r="P404" s="245"/>
    </row>
    <row r="405" spans="1:16" ht="18" hidden="1" customHeight="1" x14ac:dyDescent="0.15">
      <c r="A405" s="235">
        <v>199</v>
      </c>
      <c r="B405" s="237"/>
      <c r="C405" s="238" t="s">
        <v>63</v>
      </c>
      <c r="D405" s="66"/>
      <c r="E405" s="67"/>
      <c r="F405" s="99"/>
      <c r="G405" s="104"/>
      <c r="H405" s="84"/>
      <c r="I405" s="68"/>
      <c r="J405" s="91"/>
      <c r="K405" s="91"/>
      <c r="L405" s="92"/>
      <c r="M405" s="237"/>
      <c r="N405" s="238" t="s">
        <v>64</v>
      </c>
      <c r="O405" s="237"/>
      <c r="P405" s="245" t="s">
        <v>64</v>
      </c>
    </row>
    <row r="406" spans="1:16" ht="18" hidden="1" customHeight="1" x14ac:dyDescent="0.15">
      <c r="A406" s="236"/>
      <c r="B406" s="237"/>
      <c r="C406" s="238"/>
      <c r="D406" s="64"/>
      <c r="E406" s="65"/>
      <c r="F406" s="98"/>
      <c r="G406" s="103"/>
      <c r="H406" s="83"/>
      <c r="I406" s="63"/>
      <c r="J406" s="89"/>
      <c r="K406" s="89"/>
      <c r="L406" s="90"/>
      <c r="M406" s="237"/>
      <c r="N406" s="238"/>
      <c r="O406" s="237"/>
      <c r="P406" s="245"/>
    </row>
    <row r="407" spans="1:16" ht="18" hidden="1" customHeight="1" x14ac:dyDescent="0.15">
      <c r="A407" s="236">
        <v>200</v>
      </c>
      <c r="B407" s="237"/>
      <c r="C407" s="238" t="s">
        <v>63</v>
      </c>
      <c r="D407" s="66"/>
      <c r="E407" s="67"/>
      <c r="F407" s="99"/>
      <c r="G407" s="104"/>
      <c r="H407" s="84"/>
      <c r="I407" s="68"/>
      <c r="J407" s="91"/>
      <c r="K407" s="91"/>
      <c r="L407" s="92"/>
      <c r="M407" s="237"/>
      <c r="N407" s="238" t="s">
        <v>64</v>
      </c>
      <c r="O407" s="237"/>
      <c r="P407" s="245" t="s">
        <v>64</v>
      </c>
    </row>
    <row r="408" spans="1:16" ht="18" hidden="1" customHeight="1" thickBot="1" x14ac:dyDescent="0.2">
      <c r="A408" s="236"/>
      <c r="B408" s="249"/>
      <c r="C408" s="250"/>
      <c r="D408" s="70"/>
      <c r="E408" s="71"/>
      <c r="F408" s="101"/>
      <c r="G408" s="106"/>
      <c r="H408" s="86"/>
      <c r="I408" s="72"/>
      <c r="J408" s="95"/>
      <c r="K408" s="95"/>
      <c r="L408" s="96"/>
      <c r="M408" s="249"/>
      <c r="N408" s="250"/>
      <c r="O408" s="249"/>
      <c r="P408" s="251"/>
    </row>
    <row r="409" spans="1:16" ht="18" hidden="1" customHeight="1" x14ac:dyDescent="0.15">
      <c r="A409" s="235">
        <v>201</v>
      </c>
      <c r="B409" s="240"/>
      <c r="C409" s="242" t="s">
        <v>63</v>
      </c>
      <c r="D409" s="73"/>
      <c r="E409" s="45"/>
      <c r="F409" s="97"/>
      <c r="G409" s="102"/>
      <c r="H409" s="82"/>
      <c r="I409" s="74"/>
      <c r="J409" s="87"/>
      <c r="K409" s="87"/>
      <c r="L409" s="88"/>
      <c r="M409" s="240"/>
      <c r="N409" s="242" t="s">
        <v>64</v>
      </c>
      <c r="O409" s="240"/>
      <c r="P409" s="244" t="s">
        <v>64</v>
      </c>
    </row>
    <row r="410" spans="1:16" ht="18" hidden="1" customHeight="1" x14ac:dyDescent="0.15">
      <c r="A410" s="236"/>
      <c r="B410" s="237"/>
      <c r="C410" s="238"/>
      <c r="D410" s="64"/>
      <c r="E410" s="65"/>
      <c r="F410" s="98"/>
      <c r="G410" s="103"/>
      <c r="H410" s="83"/>
      <c r="I410" s="63"/>
      <c r="J410" s="89"/>
      <c r="K410" s="89"/>
      <c r="L410" s="90"/>
      <c r="M410" s="237"/>
      <c r="N410" s="238"/>
      <c r="O410" s="237"/>
      <c r="P410" s="245"/>
    </row>
    <row r="411" spans="1:16" ht="18" hidden="1" customHeight="1" x14ac:dyDescent="0.15">
      <c r="A411" s="236">
        <v>202</v>
      </c>
      <c r="B411" s="237"/>
      <c r="C411" s="238" t="s">
        <v>63</v>
      </c>
      <c r="D411" s="66"/>
      <c r="E411" s="67"/>
      <c r="F411" s="99"/>
      <c r="G411" s="104"/>
      <c r="H411" s="84"/>
      <c r="I411" s="68"/>
      <c r="J411" s="91"/>
      <c r="K411" s="91"/>
      <c r="L411" s="92"/>
      <c r="M411" s="237"/>
      <c r="N411" s="238" t="s">
        <v>64</v>
      </c>
      <c r="O411" s="237"/>
      <c r="P411" s="245" t="s">
        <v>64</v>
      </c>
    </row>
    <row r="412" spans="1:16" ht="18" hidden="1" customHeight="1" x14ac:dyDescent="0.15">
      <c r="A412" s="236"/>
      <c r="B412" s="237"/>
      <c r="C412" s="238"/>
      <c r="D412" s="64"/>
      <c r="E412" s="65"/>
      <c r="F412" s="98"/>
      <c r="G412" s="103"/>
      <c r="H412" s="83"/>
      <c r="I412" s="63"/>
      <c r="J412" s="89"/>
      <c r="K412" s="89"/>
      <c r="L412" s="90"/>
      <c r="M412" s="237"/>
      <c r="N412" s="238"/>
      <c r="O412" s="237"/>
      <c r="P412" s="245"/>
    </row>
    <row r="413" spans="1:16" ht="18" hidden="1" customHeight="1" x14ac:dyDescent="0.15">
      <c r="A413" s="235">
        <v>203</v>
      </c>
      <c r="B413" s="240"/>
      <c r="C413" s="242" t="s">
        <v>63</v>
      </c>
      <c r="D413" s="73"/>
      <c r="E413" s="45"/>
      <c r="F413" s="97"/>
      <c r="G413" s="102"/>
      <c r="H413" s="82"/>
      <c r="I413" s="74"/>
      <c r="J413" s="87"/>
      <c r="K413" s="87"/>
      <c r="L413" s="88"/>
      <c r="M413" s="240"/>
      <c r="N413" s="242" t="s">
        <v>64</v>
      </c>
      <c r="O413" s="240"/>
      <c r="P413" s="244" t="s">
        <v>64</v>
      </c>
    </row>
    <row r="414" spans="1:16" ht="18" hidden="1" customHeight="1" x14ac:dyDescent="0.15">
      <c r="A414" s="236"/>
      <c r="B414" s="237"/>
      <c r="C414" s="238"/>
      <c r="D414" s="64"/>
      <c r="E414" s="65"/>
      <c r="F414" s="98"/>
      <c r="G414" s="103"/>
      <c r="H414" s="83"/>
      <c r="I414" s="63"/>
      <c r="J414" s="89"/>
      <c r="K414" s="89"/>
      <c r="L414" s="90"/>
      <c r="M414" s="237"/>
      <c r="N414" s="238"/>
      <c r="O414" s="237"/>
      <c r="P414" s="245"/>
    </row>
    <row r="415" spans="1:16" ht="18" hidden="1" customHeight="1" x14ac:dyDescent="0.15">
      <c r="A415" s="236">
        <v>204</v>
      </c>
      <c r="B415" s="237"/>
      <c r="C415" s="238" t="s">
        <v>63</v>
      </c>
      <c r="D415" s="66"/>
      <c r="E415" s="67"/>
      <c r="F415" s="99"/>
      <c r="G415" s="104"/>
      <c r="H415" s="84"/>
      <c r="I415" s="68"/>
      <c r="J415" s="91"/>
      <c r="K415" s="91"/>
      <c r="L415" s="92"/>
      <c r="M415" s="237"/>
      <c r="N415" s="238" t="s">
        <v>64</v>
      </c>
      <c r="O415" s="237"/>
      <c r="P415" s="245" t="s">
        <v>64</v>
      </c>
    </row>
    <row r="416" spans="1:16" ht="18" hidden="1" customHeight="1" x14ac:dyDescent="0.15">
      <c r="A416" s="236"/>
      <c r="B416" s="237"/>
      <c r="C416" s="238"/>
      <c r="D416" s="64"/>
      <c r="E416" s="65"/>
      <c r="F416" s="98"/>
      <c r="G416" s="103"/>
      <c r="H416" s="83"/>
      <c r="I416" s="63"/>
      <c r="J416" s="89"/>
      <c r="K416" s="89"/>
      <c r="L416" s="90"/>
      <c r="M416" s="237"/>
      <c r="N416" s="238"/>
      <c r="O416" s="237"/>
      <c r="P416" s="245"/>
    </row>
    <row r="417" spans="1:16" ht="18" hidden="1" customHeight="1" x14ac:dyDescent="0.15">
      <c r="A417" s="235">
        <v>205</v>
      </c>
      <c r="B417" s="237"/>
      <c r="C417" s="238" t="s">
        <v>63</v>
      </c>
      <c r="D417" s="66"/>
      <c r="E417" s="67"/>
      <c r="F417" s="99"/>
      <c r="G417" s="104"/>
      <c r="H417" s="84"/>
      <c r="I417" s="68"/>
      <c r="J417" s="91"/>
      <c r="K417" s="91"/>
      <c r="L417" s="92"/>
      <c r="M417" s="237"/>
      <c r="N417" s="238" t="s">
        <v>64</v>
      </c>
      <c r="O417" s="237"/>
      <c r="P417" s="245" t="s">
        <v>64</v>
      </c>
    </row>
    <row r="418" spans="1:16" ht="18" hidden="1" customHeight="1" thickBot="1" x14ac:dyDescent="0.2">
      <c r="A418" s="236"/>
      <c r="B418" s="249"/>
      <c r="C418" s="250"/>
      <c r="D418" s="70"/>
      <c r="E418" s="71"/>
      <c r="F418" s="101"/>
      <c r="G418" s="106"/>
      <c r="H418" s="86"/>
      <c r="I418" s="72"/>
      <c r="J418" s="95"/>
      <c r="K418" s="95"/>
      <c r="L418" s="96"/>
      <c r="M418" s="249"/>
      <c r="N418" s="250"/>
      <c r="O418" s="249"/>
      <c r="P418" s="251"/>
    </row>
    <row r="419" spans="1:16" ht="18" hidden="1" customHeight="1" x14ac:dyDescent="0.15">
      <c r="A419" s="236">
        <v>206</v>
      </c>
      <c r="B419" s="237"/>
      <c r="C419" s="238" t="s">
        <v>63</v>
      </c>
      <c r="D419" s="66"/>
      <c r="E419" s="67"/>
      <c r="F419" s="99"/>
      <c r="G419" s="104"/>
      <c r="H419" s="84"/>
      <c r="I419" s="68"/>
      <c r="J419" s="91"/>
      <c r="K419" s="91"/>
      <c r="L419" s="92"/>
      <c r="M419" s="237"/>
      <c r="N419" s="238" t="s">
        <v>64</v>
      </c>
      <c r="O419" s="237"/>
      <c r="P419" s="245" t="s">
        <v>64</v>
      </c>
    </row>
    <row r="420" spans="1:16" ht="18" hidden="1" customHeight="1" x14ac:dyDescent="0.15">
      <c r="A420" s="236"/>
      <c r="B420" s="237"/>
      <c r="C420" s="238"/>
      <c r="D420" s="64"/>
      <c r="E420" s="65"/>
      <c r="F420" s="98"/>
      <c r="G420" s="103"/>
      <c r="H420" s="83"/>
      <c r="I420" s="63"/>
      <c r="J420" s="89"/>
      <c r="K420" s="89"/>
      <c r="L420" s="90"/>
      <c r="M420" s="237"/>
      <c r="N420" s="238"/>
      <c r="O420" s="237"/>
      <c r="P420" s="245"/>
    </row>
    <row r="421" spans="1:16" ht="18" hidden="1" customHeight="1" x14ac:dyDescent="0.15">
      <c r="A421" s="235">
        <v>207</v>
      </c>
      <c r="B421" s="237"/>
      <c r="C421" s="238" t="s">
        <v>63</v>
      </c>
      <c r="D421" s="66"/>
      <c r="E421" s="67"/>
      <c r="F421" s="99"/>
      <c r="G421" s="104"/>
      <c r="H421" s="84"/>
      <c r="I421" s="68"/>
      <c r="J421" s="91"/>
      <c r="K421" s="91"/>
      <c r="L421" s="92"/>
      <c r="M421" s="237"/>
      <c r="N421" s="238" t="s">
        <v>64</v>
      </c>
      <c r="O421" s="237"/>
      <c r="P421" s="245" t="s">
        <v>64</v>
      </c>
    </row>
    <row r="422" spans="1:16" ht="18" hidden="1" customHeight="1" thickBot="1" x14ac:dyDescent="0.2">
      <c r="A422" s="236"/>
      <c r="B422" s="249"/>
      <c r="C422" s="250"/>
      <c r="D422" s="70"/>
      <c r="E422" s="71"/>
      <c r="F422" s="101"/>
      <c r="G422" s="106"/>
      <c r="H422" s="86"/>
      <c r="I422" s="72"/>
      <c r="J422" s="95"/>
      <c r="K422" s="95"/>
      <c r="L422" s="96"/>
      <c r="M422" s="249"/>
      <c r="N422" s="250"/>
      <c r="O422" s="249"/>
      <c r="P422" s="251"/>
    </row>
  </sheetData>
  <mergeCells count="1462">
    <mergeCell ref="A1:P1"/>
    <mergeCell ref="A2:P2"/>
    <mergeCell ref="A4:E4"/>
    <mergeCell ref="B5:E5"/>
    <mergeCell ref="A7:A8"/>
    <mergeCell ref="B7:C8"/>
    <mergeCell ref="D7:E7"/>
    <mergeCell ref="F7:F8"/>
    <mergeCell ref="G7:G8"/>
    <mergeCell ref="P9:P10"/>
    <mergeCell ref="A11:A12"/>
    <mergeCell ref="B11:B12"/>
    <mergeCell ref="C11:C12"/>
    <mergeCell ref="M11:M12"/>
    <mergeCell ref="N11:N12"/>
    <mergeCell ref="O11:O12"/>
    <mergeCell ref="P11:P12"/>
    <mergeCell ref="H7:H8"/>
    <mergeCell ref="I7:L7"/>
    <mergeCell ref="M7:N8"/>
    <mergeCell ref="O7:P8"/>
    <mergeCell ref="A9:A10"/>
    <mergeCell ref="B9:B10"/>
    <mergeCell ref="C9:C10"/>
    <mergeCell ref="M9:M10"/>
    <mergeCell ref="N9:N10"/>
    <mergeCell ref="O9:O10"/>
    <mergeCell ref="P17:P18"/>
    <mergeCell ref="A19:A20"/>
    <mergeCell ref="B19:B20"/>
    <mergeCell ref="C19:C20"/>
    <mergeCell ref="M19:M20"/>
    <mergeCell ref="N19:N20"/>
    <mergeCell ref="O19:O20"/>
    <mergeCell ref="P19:P20"/>
    <mergeCell ref="A17:A18"/>
    <mergeCell ref="B17:B18"/>
    <mergeCell ref="C17:C18"/>
    <mergeCell ref="M17:M18"/>
    <mergeCell ref="N17:N18"/>
    <mergeCell ref="O17:O18"/>
    <mergeCell ref="P13:P14"/>
    <mergeCell ref="A15:A16"/>
    <mergeCell ref="B15:B16"/>
    <mergeCell ref="C15:C16"/>
    <mergeCell ref="M15:M16"/>
    <mergeCell ref="N15:N16"/>
    <mergeCell ref="O15:O16"/>
    <mergeCell ref="P15:P16"/>
    <mergeCell ref="A13:A14"/>
    <mergeCell ref="B13:B14"/>
    <mergeCell ref="C13:C14"/>
    <mergeCell ref="M13:M14"/>
    <mergeCell ref="N13:N14"/>
    <mergeCell ref="O13:O14"/>
    <mergeCell ref="P25:P26"/>
    <mergeCell ref="A27:A28"/>
    <mergeCell ref="B27:B28"/>
    <mergeCell ref="C27:C28"/>
    <mergeCell ref="M27:M28"/>
    <mergeCell ref="N27:N28"/>
    <mergeCell ref="O27:O28"/>
    <mergeCell ref="P27:P28"/>
    <mergeCell ref="A25:A26"/>
    <mergeCell ref="B25:B26"/>
    <mergeCell ref="C25:C26"/>
    <mergeCell ref="M25:M26"/>
    <mergeCell ref="N25:N26"/>
    <mergeCell ref="O25:O26"/>
    <mergeCell ref="P21:P22"/>
    <mergeCell ref="A23:A24"/>
    <mergeCell ref="B23:B24"/>
    <mergeCell ref="C23:C24"/>
    <mergeCell ref="M23:M24"/>
    <mergeCell ref="N23:N24"/>
    <mergeCell ref="O23:O24"/>
    <mergeCell ref="P23:P24"/>
    <mergeCell ref="A21:A22"/>
    <mergeCell ref="B21:B22"/>
    <mergeCell ref="C21:C22"/>
    <mergeCell ref="M21:M22"/>
    <mergeCell ref="N21:N22"/>
    <mergeCell ref="O21:O22"/>
    <mergeCell ref="P33:P34"/>
    <mergeCell ref="A35:A36"/>
    <mergeCell ref="B35:B36"/>
    <mergeCell ref="C35:C36"/>
    <mergeCell ref="M35:M36"/>
    <mergeCell ref="N35:N36"/>
    <mergeCell ref="O35:O36"/>
    <mergeCell ref="P35:P36"/>
    <mergeCell ref="A33:A34"/>
    <mergeCell ref="B33:B34"/>
    <mergeCell ref="C33:C34"/>
    <mergeCell ref="M33:M34"/>
    <mergeCell ref="N33:N34"/>
    <mergeCell ref="O33:O34"/>
    <mergeCell ref="P29:P30"/>
    <mergeCell ref="A31:A32"/>
    <mergeCell ref="B31:B32"/>
    <mergeCell ref="C31:C32"/>
    <mergeCell ref="M31:M32"/>
    <mergeCell ref="N31:N32"/>
    <mergeCell ref="O31:O32"/>
    <mergeCell ref="P31:P32"/>
    <mergeCell ref="A29:A30"/>
    <mergeCell ref="B29:B30"/>
    <mergeCell ref="C29:C30"/>
    <mergeCell ref="M29:M30"/>
    <mergeCell ref="N29:N30"/>
    <mergeCell ref="O29:O30"/>
    <mergeCell ref="O45:O46"/>
    <mergeCell ref="P45:P46"/>
    <mergeCell ref="A47:A48"/>
    <mergeCell ref="B47:B48"/>
    <mergeCell ref="C47:C48"/>
    <mergeCell ref="M47:M48"/>
    <mergeCell ref="N47:N48"/>
    <mergeCell ref="O47:O48"/>
    <mergeCell ref="P47:P48"/>
    <mergeCell ref="P43:P44"/>
    <mergeCell ref="A45:A46"/>
    <mergeCell ref="B45:B46"/>
    <mergeCell ref="C45:C46"/>
    <mergeCell ref="M45:M46"/>
    <mergeCell ref="N45:N46"/>
    <mergeCell ref="A43:A44"/>
    <mergeCell ref="B43:B44"/>
    <mergeCell ref="C43:C44"/>
    <mergeCell ref="M43:M44"/>
    <mergeCell ref="N43:N44"/>
    <mergeCell ref="O43:O44"/>
    <mergeCell ref="P53:P54"/>
    <mergeCell ref="A55:A56"/>
    <mergeCell ref="B55:B56"/>
    <mergeCell ref="C55:C56"/>
    <mergeCell ref="M55:M56"/>
    <mergeCell ref="N55:N56"/>
    <mergeCell ref="O55:O56"/>
    <mergeCell ref="P55:P56"/>
    <mergeCell ref="A53:A54"/>
    <mergeCell ref="B53:B54"/>
    <mergeCell ref="C53:C54"/>
    <mergeCell ref="M53:M54"/>
    <mergeCell ref="N53:N54"/>
    <mergeCell ref="O53:O54"/>
    <mergeCell ref="P49:P50"/>
    <mergeCell ref="A51:A52"/>
    <mergeCell ref="B51:B52"/>
    <mergeCell ref="C51:C52"/>
    <mergeCell ref="M51:M52"/>
    <mergeCell ref="N51:N52"/>
    <mergeCell ref="O51:O52"/>
    <mergeCell ref="P51:P52"/>
    <mergeCell ref="A49:A50"/>
    <mergeCell ref="B49:B50"/>
    <mergeCell ref="C49:C50"/>
    <mergeCell ref="M49:M50"/>
    <mergeCell ref="N49:N50"/>
    <mergeCell ref="O49:O50"/>
    <mergeCell ref="P61:P62"/>
    <mergeCell ref="A63:A64"/>
    <mergeCell ref="B63:B64"/>
    <mergeCell ref="C63:C64"/>
    <mergeCell ref="M63:M64"/>
    <mergeCell ref="N63:N64"/>
    <mergeCell ref="O63:O64"/>
    <mergeCell ref="P63:P64"/>
    <mergeCell ref="A61:A62"/>
    <mergeCell ref="B61:B62"/>
    <mergeCell ref="C61:C62"/>
    <mergeCell ref="M61:M62"/>
    <mergeCell ref="N61:N62"/>
    <mergeCell ref="O61:O62"/>
    <mergeCell ref="P57:P58"/>
    <mergeCell ref="A59:A60"/>
    <mergeCell ref="B59:B60"/>
    <mergeCell ref="C59:C60"/>
    <mergeCell ref="M59:M60"/>
    <mergeCell ref="N59:N60"/>
    <mergeCell ref="O59:O60"/>
    <mergeCell ref="P59:P60"/>
    <mergeCell ref="A57:A58"/>
    <mergeCell ref="B57:B58"/>
    <mergeCell ref="C57:C58"/>
    <mergeCell ref="M57:M58"/>
    <mergeCell ref="N57:N58"/>
    <mergeCell ref="O57:O58"/>
    <mergeCell ref="P69:P70"/>
    <mergeCell ref="A71:A72"/>
    <mergeCell ref="B71:B72"/>
    <mergeCell ref="C71:C72"/>
    <mergeCell ref="M71:M72"/>
    <mergeCell ref="N71:N72"/>
    <mergeCell ref="O71:O72"/>
    <mergeCell ref="P71:P72"/>
    <mergeCell ref="A69:A70"/>
    <mergeCell ref="B69:B70"/>
    <mergeCell ref="C69:C70"/>
    <mergeCell ref="M69:M70"/>
    <mergeCell ref="N69:N70"/>
    <mergeCell ref="O69:O70"/>
    <mergeCell ref="P65:P66"/>
    <mergeCell ref="A67:A68"/>
    <mergeCell ref="B67:B68"/>
    <mergeCell ref="C67:C68"/>
    <mergeCell ref="M67:M68"/>
    <mergeCell ref="N67:N68"/>
    <mergeCell ref="O67:O68"/>
    <mergeCell ref="P67:P68"/>
    <mergeCell ref="A65:A66"/>
    <mergeCell ref="B65:B66"/>
    <mergeCell ref="C65:C66"/>
    <mergeCell ref="M65:M66"/>
    <mergeCell ref="N65:N66"/>
    <mergeCell ref="O65:O66"/>
    <mergeCell ref="P77:P78"/>
    <mergeCell ref="A79:A80"/>
    <mergeCell ref="B79:B80"/>
    <mergeCell ref="C79:C80"/>
    <mergeCell ref="M79:M80"/>
    <mergeCell ref="N79:N80"/>
    <mergeCell ref="O79:O80"/>
    <mergeCell ref="P79:P80"/>
    <mergeCell ref="A77:A78"/>
    <mergeCell ref="B77:B78"/>
    <mergeCell ref="C77:C78"/>
    <mergeCell ref="M77:M78"/>
    <mergeCell ref="N77:N78"/>
    <mergeCell ref="O77:O78"/>
    <mergeCell ref="P73:P74"/>
    <mergeCell ref="A75:A76"/>
    <mergeCell ref="B75:B76"/>
    <mergeCell ref="C75:C76"/>
    <mergeCell ref="M75:M76"/>
    <mergeCell ref="N75:N76"/>
    <mergeCell ref="O75:O76"/>
    <mergeCell ref="P75:P76"/>
    <mergeCell ref="A73:A74"/>
    <mergeCell ref="B73:B74"/>
    <mergeCell ref="C73:C74"/>
    <mergeCell ref="M73:M74"/>
    <mergeCell ref="N73:N74"/>
    <mergeCell ref="O73:O74"/>
    <mergeCell ref="A87:A88"/>
    <mergeCell ref="B87:B88"/>
    <mergeCell ref="C87:C88"/>
    <mergeCell ref="M87:M88"/>
    <mergeCell ref="N87:N88"/>
    <mergeCell ref="O87:O88"/>
    <mergeCell ref="P87:P88"/>
    <mergeCell ref="A85:A86"/>
    <mergeCell ref="B85:B86"/>
    <mergeCell ref="C85:C86"/>
    <mergeCell ref="M85:M86"/>
    <mergeCell ref="N85:N86"/>
    <mergeCell ref="O85:O86"/>
    <mergeCell ref="P81:P82"/>
    <mergeCell ref="A83:A84"/>
    <mergeCell ref="B83:B84"/>
    <mergeCell ref="C83:C84"/>
    <mergeCell ref="M83:M84"/>
    <mergeCell ref="N83:N84"/>
    <mergeCell ref="O83:O84"/>
    <mergeCell ref="P83:P84"/>
    <mergeCell ref="A81:A82"/>
    <mergeCell ref="B81:B82"/>
    <mergeCell ref="C81:C82"/>
    <mergeCell ref="M81:M82"/>
    <mergeCell ref="N81:N82"/>
    <mergeCell ref="O81:O82"/>
    <mergeCell ref="P85:P86"/>
    <mergeCell ref="P99:P100"/>
    <mergeCell ref="A101:A102"/>
    <mergeCell ref="B101:B102"/>
    <mergeCell ref="C101:C102"/>
    <mergeCell ref="M101:M102"/>
    <mergeCell ref="N101:N102"/>
    <mergeCell ref="O101:O102"/>
    <mergeCell ref="P101:P102"/>
    <mergeCell ref="A99:A100"/>
    <mergeCell ref="B99:B100"/>
    <mergeCell ref="C99:C100"/>
    <mergeCell ref="M99:M100"/>
    <mergeCell ref="N99:N100"/>
    <mergeCell ref="O99:O100"/>
    <mergeCell ref="P95:P96"/>
    <mergeCell ref="A97:A98"/>
    <mergeCell ref="B97:B98"/>
    <mergeCell ref="C97:C98"/>
    <mergeCell ref="M97:M98"/>
    <mergeCell ref="N97:N98"/>
    <mergeCell ref="O97:O98"/>
    <mergeCell ref="P97:P98"/>
    <mergeCell ref="A95:A96"/>
    <mergeCell ref="B95:B96"/>
    <mergeCell ref="C95:C96"/>
    <mergeCell ref="M95:M96"/>
    <mergeCell ref="N95:N96"/>
    <mergeCell ref="O95:O96"/>
    <mergeCell ref="P107:P108"/>
    <mergeCell ref="A109:A110"/>
    <mergeCell ref="B109:B110"/>
    <mergeCell ref="C109:C110"/>
    <mergeCell ref="M109:M110"/>
    <mergeCell ref="N109:N110"/>
    <mergeCell ref="O109:O110"/>
    <mergeCell ref="P109:P110"/>
    <mergeCell ref="A107:A108"/>
    <mergeCell ref="B107:B108"/>
    <mergeCell ref="C107:C108"/>
    <mergeCell ref="M107:M108"/>
    <mergeCell ref="N107:N108"/>
    <mergeCell ref="O107:O108"/>
    <mergeCell ref="P103:P104"/>
    <mergeCell ref="A105:A106"/>
    <mergeCell ref="B105:B106"/>
    <mergeCell ref="C105:C106"/>
    <mergeCell ref="M105:M106"/>
    <mergeCell ref="N105:N106"/>
    <mergeCell ref="O105:O106"/>
    <mergeCell ref="P105:P106"/>
    <mergeCell ref="A103:A104"/>
    <mergeCell ref="B103:B104"/>
    <mergeCell ref="C103:C104"/>
    <mergeCell ref="M103:M104"/>
    <mergeCell ref="N103:N104"/>
    <mergeCell ref="O103:O104"/>
    <mergeCell ref="P115:P116"/>
    <mergeCell ref="A117:A118"/>
    <mergeCell ref="B117:B118"/>
    <mergeCell ref="C117:C118"/>
    <mergeCell ref="M117:M118"/>
    <mergeCell ref="N117:N118"/>
    <mergeCell ref="O117:O118"/>
    <mergeCell ref="P117:P118"/>
    <mergeCell ref="A115:A116"/>
    <mergeCell ref="B115:B116"/>
    <mergeCell ref="C115:C116"/>
    <mergeCell ref="M115:M116"/>
    <mergeCell ref="N115:N116"/>
    <mergeCell ref="O115:O116"/>
    <mergeCell ref="P111:P112"/>
    <mergeCell ref="A113:A114"/>
    <mergeCell ref="B113:B114"/>
    <mergeCell ref="C113:C114"/>
    <mergeCell ref="M113:M114"/>
    <mergeCell ref="N113:N114"/>
    <mergeCell ref="O113:O114"/>
    <mergeCell ref="P113:P114"/>
    <mergeCell ref="A111:A112"/>
    <mergeCell ref="B111:B112"/>
    <mergeCell ref="C111:C112"/>
    <mergeCell ref="M111:M112"/>
    <mergeCell ref="N111:N112"/>
    <mergeCell ref="O111:O112"/>
    <mergeCell ref="M125:M126"/>
    <mergeCell ref="N125:N126"/>
    <mergeCell ref="O125:O126"/>
    <mergeCell ref="P125:P126"/>
    <mergeCell ref="A123:A124"/>
    <mergeCell ref="B123:B124"/>
    <mergeCell ref="C123:C124"/>
    <mergeCell ref="M123:M124"/>
    <mergeCell ref="N123:N124"/>
    <mergeCell ref="O123:O124"/>
    <mergeCell ref="P119:P120"/>
    <mergeCell ref="A121:A122"/>
    <mergeCell ref="B121:B122"/>
    <mergeCell ref="C121:C122"/>
    <mergeCell ref="M121:M122"/>
    <mergeCell ref="N121:N122"/>
    <mergeCell ref="O121:O122"/>
    <mergeCell ref="P121:P122"/>
    <mergeCell ref="A119:A120"/>
    <mergeCell ref="B119:B120"/>
    <mergeCell ref="C119:C120"/>
    <mergeCell ref="M119:M120"/>
    <mergeCell ref="N119:N120"/>
    <mergeCell ref="O119:O120"/>
    <mergeCell ref="P133:P134"/>
    <mergeCell ref="A135:A136"/>
    <mergeCell ref="B135:B136"/>
    <mergeCell ref="C135:C136"/>
    <mergeCell ref="M135:M136"/>
    <mergeCell ref="N135:N136"/>
    <mergeCell ref="O135:O136"/>
    <mergeCell ref="P135:P136"/>
    <mergeCell ref="A133:A134"/>
    <mergeCell ref="B133:B134"/>
    <mergeCell ref="C133:C134"/>
    <mergeCell ref="M133:M134"/>
    <mergeCell ref="N133:N134"/>
    <mergeCell ref="O133:O134"/>
    <mergeCell ref="P127:P128"/>
    <mergeCell ref="A131:A132"/>
    <mergeCell ref="B131:B132"/>
    <mergeCell ref="C131:C132"/>
    <mergeCell ref="M131:M132"/>
    <mergeCell ref="N131:N132"/>
    <mergeCell ref="O131:O132"/>
    <mergeCell ref="P131:P132"/>
    <mergeCell ref="A127:A128"/>
    <mergeCell ref="B127:B128"/>
    <mergeCell ref="C127:C128"/>
    <mergeCell ref="M127:M128"/>
    <mergeCell ref="N127:N128"/>
    <mergeCell ref="O127:O128"/>
    <mergeCell ref="P141:P142"/>
    <mergeCell ref="A143:A144"/>
    <mergeCell ref="B143:B144"/>
    <mergeCell ref="C143:C144"/>
    <mergeCell ref="M143:M144"/>
    <mergeCell ref="N143:N144"/>
    <mergeCell ref="O143:O144"/>
    <mergeCell ref="P143:P144"/>
    <mergeCell ref="A141:A142"/>
    <mergeCell ref="B141:B142"/>
    <mergeCell ref="C141:C142"/>
    <mergeCell ref="M141:M142"/>
    <mergeCell ref="N141:N142"/>
    <mergeCell ref="O141:O142"/>
    <mergeCell ref="P137:P138"/>
    <mergeCell ref="A139:A140"/>
    <mergeCell ref="B139:B140"/>
    <mergeCell ref="C139:C140"/>
    <mergeCell ref="M139:M140"/>
    <mergeCell ref="N139:N140"/>
    <mergeCell ref="O139:O140"/>
    <mergeCell ref="P139:P140"/>
    <mergeCell ref="A137:A138"/>
    <mergeCell ref="B137:B138"/>
    <mergeCell ref="C137:C138"/>
    <mergeCell ref="M137:M138"/>
    <mergeCell ref="N137:N138"/>
    <mergeCell ref="O137:O138"/>
    <mergeCell ref="P149:P150"/>
    <mergeCell ref="A151:A152"/>
    <mergeCell ref="B151:B152"/>
    <mergeCell ref="C151:C152"/>
    <mergeCell ref="M151:M152"/>
    <mergeCell ref="N151:N152"/>
    <mergeCell ref="O151:O152"/>
    <mergeCell ref="P151:P152"/>
    <mergeCell ref="A149:A150"/>
    <mergeCell ref="B149:B150"/>
    <mergeCell ref="C149:C150"/>
    <mergeCell ref="M149:M150"/>
    <mergeCell ref="N149:N150"/>
    <mergeCell ref="O149:O150"/>
    <mergeCell ref="P145:P146"/>
    <mergeCell ref="A147:A148"/>
    <mergeCell ref="B147:B148"/>
    <mergeCell ref="C147:C148"/>
    <mergeCell ref="M147:M148"/>
    <mergeCell ref="N147:N148"/>
    <mergeCell ref="O147:O148"/>
    <mergeCell ref="P147:P148"/>
    <mergeCell ref="A145:A146"/>
    <mergeCell ref="B145:B146"/>
    <mergeCell ref="C145:C146"/>
    <mergeCell ref="M145:M146"/>
    <mergeCell ref="N145:N146"/>
    <mergeCell ref="O145:O146"/>
    <mergeCell ref="P157:P158"/>
    <mergeCell ref="A159:A160"/>
    <mergeCell ref="B159:B160"/>
    <mergeCell ref="C159:C160"/>
    <mergeCell ref="M159:M160"/>
    <mergeCell ref="N159:N160"/>
    <mergeCell ref="O159:O160"/>
    <mergeCell ref="P159:P160"/>
    <mergeCell ref="A157:A158"/>
    <mergeCell ref="B157:B158"/>
    <mergeCell ref="C157:C158"/>
    <mergeCell ref="M157:M158"/>
    <mergeCell ref="N157:N158"/>
    <mergeCell ref="O157:O158"/>
    <mergeCell ref="P153:P154"/>
    <mergeCell ref="A155:A156"/>
    <mergeCell ref="B155:B156"/>
    <mergeCell ref="C155:C156"/>
    <mergeCell ref="M155:M156"/>
    <mergeCell ref="N155:N156"/>
    <mergeCell ref="O155:O156"/>
    <mergeCell ref="P155:P156"/>
    <mergeCell ref="A153:A154"/>
    <mergeCell ref="B153:B154"/>
    <mergeCell ref="C153:C154"/>
    <mergeCell ref="M153:M154"/>
    <mergeCell ref="N153:N154"/>
    <mergeCell ref="O153:O154"/>
    <mergeCell ref="P165:P166"/>
    <mergeCell ref="A167:A168"/>
    <mergeCell ref="B167:B168"/>
    <mergeCell ref="C167:C168"/>
    <mergeCell ref="M167:M168"/>
    <mergeCell ref="N167:N168"/>
    <mergeCell ref="O167:O168"/>
    <mergeCell ref="P167:P168"/>
    <mergeCell ref="A165:A166"/>
    <mergeCell ref="B165:B166"/>
    <mergeCell ref="C165:C166"/>
    <mergeCell ref="M165:M166"/>
    <mergeCell ref="N165:N166"/>
    <mergeCell ref="O165:O166"/>
    <mergeCell ref="P161:P162"/>
    <mergeCell ref="A163:A164"/>
    <mergeCell ref="B163:B164"/>
    <mergeCell ref="C163:C164"/>
    <mergeCell ref="M163:M164"/>
    <mergeCell ref="N163:N164"/>
    <mergeCell ref="O163:O164"/>
    <mergeCell ref="P163:P164"/>
    <mergeCell ref="A161:A162"/>
    <mergeCell ref="B161:B162"/>
    <mergeCell ref="C161:C162"/>
    <mergeCell ref="M161:M162"/>
    <mergeCell ref="N161:N162"/>
    <mergeCell ref="O161:O162"/>
    <mergeCell ref="P173:P174"/>
    <mergeCell ref="A175:A176"/>
    <mergeCell ref="B175:B176"/>
    <mergeCell ref="C175:C176"/>
    <mergeCell ref="M175:M176"/>
    <mergeCell ref="N175:N176"/>
    <mergeCell ref="O175:O176"/>
    <mergeCell ref="P175:P176"/>
    <mergeCell ref="A173:A174"/>
    <mergeCell ref="B173:B174"/>
    <mergeCell ref="C173:C174"/>
    <mergeCell ref="M173:M174"/>
    <mergeCell ref="N173:N174"/>
    <mergeCell ref="O173:O174"/>
    <mergeCell ref="P169:P170"/>
    <mergeCell ref="A171:A172"/>
    <mergeCell ref="B171:B172"/>
    <mergeCell ref="C171:C172"/>
    <mergeCell ref="M171:M172"/>
    <mergeCell ref="N171:N172"/>
    <mergeCell ref="O171:O172"/>
    <mergeCell ref="P171:P172"/>
    <mergeCell ref="A169:A170"/>
    <mergeCell ref="B169:B170"/>
    <mergeCell ref="C169:C170"/>
    <mergeCell ref="M169:M170"/>
    <mergeCell ref="N169:N170"/>
    <mergeCell ref="O169:O170"/>
    <mergeCell ref="P181:P182"/>
    <mergeCell ref="A183:A184"/>
    <mergeCell ref="B183:B184"/>
    <mergeCell ref="C183:C184"/>
    <mergeCell ref="M183:M184"/>
    <mergeCell ref="N183:N184"/>
    <mergeCell ref="O183:O184"/>
    <mergeCell ref="P183:P184"/>
    <mergeCell ref="A181:A182"/>
    <mergeCell ref="B181:B182"/>
    <mergeCell ref="C181:C182"/>
    <mergeCell ref="M181:M182"/>
    <mergeCell ref="N181:N182"/>
    <mergeCell ref="O181:O182"/>
    <mergeCell ref="P177:P178"/>
    <mergeCell ref="A179:A180"/>
    <mergeCell ref="B179:B180"/>
    <mergeCell ref="C179:C180"/>
    <mergeCell ref="M179:M180"/>
    <mergeCell ref="N179:N180"/>
    <mergeCell ref="O179:O180"/>
    <mergeCell ref="P179:P180"/>
    <mergeCell ref="A177:A178"/>
    <mergeCell ref="B177:B178"/>
    <mergeCell ref="C177:C178"/>
    <mergeCell ref="M177:M178"/>
    <mergeCell ref="N177:N178"/>
    <mergeCell ref="O177:O178"/>
    <mergeCell ref="P189:P190"/>
    <mergeCell ref="A191:A192"/>
    <mergeCell ref="B191:B192"/>
    <mergeCell ref="C191:C192"/>
    <mergeCell ref="M191:M192"/>
    <mergeCell ref="N191:N192"/>
    <mergeCell ref="O191:O192"/>
    <mergeCell ref="P191:P192"/>
    <mergeCell ref="A189:A190"/>
    <mergeCell ref="B189:B190"/>
    <mergeCell ref="C189:C190"/>
    <mergeCell ref="M189:M190"/>
    <mergeCell ref="N189:N190"/>
    <mergeCell ref="O189:O190"/>
    <mergeCell ref="P185:P186"/>
    <mergeCell ref="A187:A188"/>
    <mergeCell ref="B187:B188"/>
    <mergeCell ref="C187:C188"/>
    <mergeCell ref="M187:M188"/>
    <mergeCell ref="N187:N188"/>
    <mergeCell ref="O187:O188"/>
    <mergeCell ref="P187:P188"/>
    <mergeCell ref="A185:A186"/>
    <mergeCell ref="B185:B186"/>
    <mergeCell ref="C185:C186"/>
    <mergeCell ref="M185:M186"/>
    <mergeCell ref="N185:N186"/>
    <mergeCell ref="O185:O186"/>
    <mergeCell ref="P197:P198"/>
    <mergeCell ref="A199:A200"/>
    <mergeCell ref="B199:B200"/>
    <mergeCell ref="C199:C200"/>
    <mergeCell ref="M199:M200"/>
    <mergeCell ref="N199:N200"/>
    <mergeCell ref="O199:O200"/>
    <mergeCell ref="P199:P200"/>
    <mergeCell ref="A197:A198"/>
    <mergeCell ref="B197:B198"/>
    <mergeCell ref="C197:C198"/>
    <mergeCell ref="M197:M198"/>
    <mergeCell ref="N197:N198"/>
    <mergeCell ref="O197:O198"/>
    <mergeCell ref="P193:P194"/>
    <mergeCell ref="A195:A196"/>
    <mergeCell ref="B195:B196"/>
    <mergeCell ref="C195:C196"/>
    <mergeCell ref="M195:M196"/>
    <mergeCell ref="N195:N196"/>
    <mergeCell ref="O195:O196"/>
    <mergeCell ref="P195:P196"/>
    <mergeCell ref="A193:A194"/>
    <mergeCell ref="B193:B194"/>
    <mergeCell ref="C193:C194"/>
    <mergeCell ref="M193:M194"/>
    <mergeCell ref="N193:N194"/>
    <mergeCell ref="O193:O194"/>
    <mergeCell ref="P205:P206"/>
    <mergeCell ref="A207:A208"/>
    <mergeCell ref="B207:B208"/>
    <mergeCell ref="C207:C208"/>
    <mergeCell ref="M207:M208"/>
    <mergeCell ref="N207:N208"/>
    <mergeCell ref="O207:O208"/>
    <mergeCell ref="P207:P208"/>
    <mergeCell ref="A205:A206"/>
    <mergeCell ref="B205:B206"/>
    <mergeCell ref="C205:C206"/>
    <mergeCell ref="M205:M206"/>
    <mergeCell ref="N205:N206"/>
    <mergeCell ref="O205:O206"/>
    <mergeCell ref="P201:P202"/>
    <mergeCell ref="A203:A204"/>
    <mergeCell ref="B203:B204"/>
    <mergeCell ref="C203:C204"/>
    <mergeCell ref="M203:M204"/>
    <mergeCell ref="N203:N204"/>
    <mergeCell ref="O203:O204"/>
    <mergeCell ref="P203:P204"/>
    <mergeCell ref="A201:A202"/>
    <mergeCell ref="B201:B202"/>
    <mergeCell ref="C201:C202"/>
    <mergeCell ref="M201:M202"/>
    <mergeCell ref="N201:N202"/>
    <mergeCell ref="O201:O202"/>
    <mergeCell ref="P213:P214"/>
    <mergeCell ref="A215:A216"/>
    <mergeCell ref="B215:B216"/>
    <mergeCell ref="C215:C216"/>
    <mergeCell ref="M215:M216"/>
    <mergeCell ref="N215:N216"/>
    <mergeCell ref="O215:O216"/>
    <mergeCell ref="P215:P216"/>
    <mergeCell ref="A213:A214"/>
    <mergeCell ref="B213:B214"/>
    <mergeCell ref="C213:C214"/>
    <mergeCell ref="M213:M214"/>
    <mergeCell ref="N213:N214"/>
    <mergeCell ref="O213:O214"/>
    <mergeCell ref="P209:P210"/>
    <mergeCell ref="A211:A212"/>
    <mergeCell ref="B211:B212"/>
    <mergeCell ref="C211:C212"/>
    <mergeCell ref="M211:M212"/>
    <mergeCell ref="N211:N212"/>
    <mergeCell ref="O211:O212"/>
    <mergeCell ref="P211:P212"/>
    <mergeCell ref="A209:A210"/>
    <mergeCell ref="B209:B210"/>
    <mergeCell ref="C209:C210"/>
    <mergeCell ref="M209:M210"/>
    <mergeCell ref="N209:N210"/>
    <mergeCell ref="O209:O210"/>
    <mergeCell ref="P221:P222"/>
    <mergeCell ref="A223:A224"/>
    <mergeCell ref="B223:B224"/>
    <mergeCell ref="C223:C224"/>
    <mergeCell ref="M223:M224"/>
    <mergeCell ref="N223:N224"/>
    <mergeCell ref="O223:O224"/>
    <mergeCell ref="P223:P224"/>
    <mergeCell ref="A221:A222"/>
    <mergeCell ref="B221:B222"/>
    <mergeCell ref="C221:C222"/>
    <mergeCell ref="M221:M222"/>
    <mergeCell ref="N221:N222"/>
    <mergeCell ref="O221:O222"/>
    <mergeCell ref="P217:P218"/>
    <mergeCell ref="A219:A220"/>
    <mergeCell ref="B219:B220"/>
    <mergeCell ref="C219:C220"/>
    <mergeCell ref="M219:M220"/>
    <mergeCell ref="N219:N220"/>
    <mergeCell ref="O219:O220"/>
    <mergeCell ref="P219:P220"/>
    <mergeCell ref="A217:A218"/>
    <mergeCell ref="B217:B218"/>
    <mergeCell ref="C217:C218"/>
    <mergeCell ref="M217:M218"/>
    <mergeCell ref="N217:N218"/>
    <mergeCell ref="O217:O218"/>
    <mergeCell ref="P229:P230"/>
    <mergeCell ref="A231:A232"/>
    <mergeCell ref="B231:B232"/>
    <mergeCell ref="C231:C232"/>
    <mergeCell ref="M231:M232"/>
    <mergeCell ref="N231:N232"/>
    <mergeCell ref="O231:O232"/>
    <mergeCell ref="P231:P232"/>
    <mergeCell ref="A229:A230"/>
    <mergeCell ref="B229:B230"/>
    <mergeCell ref="C229:C230"/>
    <mergeCell ref="M229:M230"/>
    <mergeCell ref="N229:N230"/>
    <mergeCell ref="O229:O230"/>
    <mergeCell ref="P225:P226"/>
    <mergeCell ref="A227:A228"/>
    <mergeCell ref="B227:B228"/>
    <mergeCell ref="C227:C228"/>
    <mergeCell ref="M227:M228"/>
    <mergeCell ref="N227:N228"/>
    <mergeCell ref="O227:O228"/>
    <mergeCell ref="P227:P228"/>
    <mergeCell ref="A225:A226"/>
    <mergeCell ref="B225:B226"/>
    <mergeCell ref="C225:C226"/>
    <mergeCell ref="M225:M226"/>
    <mergeCell ref="N225:N226"/>
    <mergeCell ref="O225:O226"/>
    <mergeCell ref="P237:P238"/>
    <mergeCell ref="A239:A240"/>
    <mergeCell ref="B239:B240"/>
    <mergeCell ref="C239:C240"/>
    <mergeCell ref="M239:M240"/>
    <mergeCell ref="N239:N240"/>
    <mergeCell ref="O239:O240"/>
    <mergeCell ref="P239:P240"/>
    <mergeCell ref="A237:A238"/>
    <mergeCell ref="B237:B238"/>
    <mergeCell ref="C237:C238"/>
    <mergeCell ref="M237:M238"/>
    <mergeCell ref="N237:N238"/>
    <mergeCell ref="O237:O238"/>
    <mergeCell ref="P233:P234"/>
    <mergeCell ref="A235:A236"/>
    <mergeCell ref="B235:B236"/>
    <mergeCell ref="C235:C236"/>
    <mergeCell ref="M235:M236"/>
    <mergeCell ref="N235:N236"/>
    <mergeCell ref="O235:O236"/>
    <mergeCell ref="P235:P236"/>
    <mergeCell ref="A233:A234"/>
    <mergeCell ref="B233:B234"/>
    <mergeCell ref="C233:C234"/>
    <mergeCell ref="M233:M234"/>
    <mergeCell ref="N233:N234"/>
    <mergeCell ref="O233:O234"/>
    <mergeCell ref="P245:P246"/>
    <mergeCell ref="A247:A248"/>
    <mergeCell ref="B247:B248"/>
    <mergeCell ref="C247:C248"/>
    <mergeCell ref="M247:M248"/>
    <mergeCell ref="N247:N248"/>
    <mergeCell ref="O247:O248"/>
    <mergeCell ref="P247:P248"/>
    <mergeCell ref="A245:A246"/>
    <mergeCell ref="B245:B246"/>
    <mergeCell ref="C245:C246"/>
    <mergeCell ref="M245:M246"/>
    <mergeCell ref="N245:N246"/>
    <mergeCell ref="O245:O246"/>
    <mergeCell ref="P241:P242"/>
    <mergeCell ref="A243:A244"/>
    <mergeCell ref="B243:B244"/>
    <mergeCell ref="C243:C244"/>
    <mergeCell ref="M243:M244"/>
    <mergeCell ref="N243:N244"/>
    <mergeCell ref="O243:O244"/>
    <mergeCell ref="P243:P244"/>
    <mergeCell ref="A241:A242"/>
    <mergeCell ref="B241:B242"/>
    <mergeCell ref="C241:C242"/>
    <mergeCell ref="M241:M242"/>
    <mergeCell ref="N241:N242"/>
    <mergeCell ref="O241:O242"/>
    <mergeCell ref="P253:P254"/>
    <mergeCell ref="A255:A256"/>
    <mergeCell ref="B255:B256"/>
    <mergeCell ref="C255:C256"/>
    <mergeCell ref="M255:M256"/>
    <mergeCell ref="N255:N256"/>
    <mergeCell ref="O255:O256"/>
    <mergeCell ref="P255:P256"/>
    <mergeCell ref="A253:A254"/>
    <mergeCell ref="B253:B254"/>
    <mergeCell ref="C253:C254"/>
    <mergeCell ref="M253:M254"/>
    <mergeCell ref="N253:N254"/>
    <mergeCell ref="O253:O254"/>
    <mergeCell ref="P249:P250"/>
    <mergeCell ref="A251:A252"/>
    <mergeCell ref="B251:B252"/>
    <mergeCell ref="C251:C252"/>
    <mergeCell ref="M251:M252"/>
    <mergeCell ref="N251:N252"/>
    <mergeCell ref="O251:O252"/>
    <mergeCell ref="P251:P252"/>
    <mergeCell ref="A249:A250"/>
    <mergeCell ref="B249:B250"/>
    <mergeCell ref="C249:C250"/>
    <mergeCell ref="M249:M250"/>
    <mergeCell ref="N249:N250"/>
    <mergeCell ref="O249:O250"/>
    <mergeCell ref="P261:P262"/>
    <mergeCell ref="A263:A264"/>
    <mergeCell ref="B263:B264"/>
    <mergeCell ref="C263:C264"/>
    <mergeCell ref="M263:M264"/>
    <mergeCell ref="N263:N264"/>
    <mergeCell ref="O263:O264"/>
    <mergeCell ref="P263:P264"/>
    <mergeCell ref="A261:A262"/>
    <mergeCell ref="B261:B262"/>
    <mergeCell ref="C261:C262"/>
    <mergeCell ref="M261:M262"/>
    <mergeCell ref="N261:N262"/>
    <mergeCell ref="O261:O262"/>
    <mergeCell ref="P257:P258"/>
    <mergeCell ref="A259:A260"/>
    <mergeCell ref="B259:B260"/>
    <mergeCell ref="C259:C260"/>
    <mergeCell ref="M259:M260"/>
    <mergeCell ref="N259:N260"/>
    <mergeCell ref="O259:O260"/>
    <mergeCell ref="P259:P260"/>
    <mergeCell ref="A257:A258"/>
    <mergeCell ref="B257:B258"/>
    <mergeCell ref="C257:C258"/>
    <mergeCell ref="M257:M258"/>
    <mergeCell ref="N257:N258"/>
    <mergeCell ref="O257:O258"/>
    <mergeCell ref="P269:P270"/>
    <mergeCell ref="A271:A272"/>
    <mergeCell ref="B271:B272"/>
    <mergeCell ref="C271:C272"/>
    <mergeCell ref="M271:M272"/>
    <mergeCell ref="N271:N272"/>
    <mergeCell ref="O271:O272"/>
    <mergeCell ref="P271:P272"/>
    <mergeCell ref="A269:A270"/>
    <mergeCell ref="B269:B270"/>
    <mergeCell ref="C269:C270"/>
    <mergeCell ref="M269:M270"/>
    <mergeCell ref="N269:N270"/>
    <mergeCell ref="O269:O270"/>
    <mergeCell ref="P265:P266"/>
    <mergeCell ref="A267:A268"/>
    <mergeCell ref="B267:B268"/>
    <mergeCell ref="C267:C268"/>
    <mergeCell ref="M267:M268"/>
    <mergeCell ref="N267:N268"/>
    <mergeCell ref="O267:O268"/>
    <mergeCell ref="P267:P268"/>
    <mergeCell ref="A265:A266"/>
    <mergeCell ref="B265:B266"/>
    <mergeCell ref="C265:C266"/>
    <mergeCell ref="M265:M266"/>
    <mergeCell ref="N265:N266"/>
    <mergeCell ref="O265:O266"/>
    <mergeCell ref="P277:P278"/>
    <mergeCell ref="A279:A280"/>
    <mergeCell ref="B279:B280"/>
    <mergeCell ref="C279:C280"/>
    <mergeCell ref="M279:M280"/>
    <mergeCell ref="N279:N280"/>
    <mergeCell ref="O279:O280"/>
    <mergeCell ref="P279:P280"/>
    <mergeCell ref="A277:A278"/>
    <mergeCell ref="B277:B278"/>
    <mergeCell ref="C277:C278"/>
    <mergeCell ref="M277:M278"/>
    <mergeCell ref="N277:N278"/>
    <mergeCell ref="O277:O278"/>
    <mergeCell ref="P273:P274"/>
    <mergeCell ref="A275:A276"/>
    <mergeCell ref="B275:B276"/>
    <mergeCell ref="C275:C276"/>
    <mergeCell ref="M275:M276"/>
    <mergeCell ref="N275:N276"/>
    <mergeCell ref="O275:O276"/>
    <mergeCell ref="P275:P276"/>
    <mergeCell ref="A273:A274"/>
    <mergeCell ref="B273:B274"/>
    <mergeCell ref="C273:C274"/>
    <mergeCell ref="M273:M274"/>
    <mergeCell ref="N273:N274"/>
    <mergeCell ref="O273:O274"/>
    <mergeCell ref="P285:P286"/>
    <mergeCell ref="A287:A288"/>
    <mergeCell ref="B287:B288"/>
    <mergeCell ref="C287:C288"/>
    <mergeCell ref="M287:M288"/>
    <mergeCell ref="N287:N288"/>
    <mergeCell ref="O287:O288"/>
    <mergeCell ref="P287:P288"/>
    <mergeCell ref="A285:A286"/>
    <mergeCell ref="B285:B286"/>
    <mergeCell ref="C285:C286"/>
    <mergeCell ref="M285:M286"/>
    <mergeCell ref="N285:N286"/>
    <mergeCell ref="O285:O286"/>
    <mergeCell ref="P281:P282"/>
    <mergeCell ref="A283:A284"/>
    <mergeCell ref="B283:B284"/>
    <mergeCell ref="C283:C284"/>
    <mergeCell ref="M283:M284"/>
    <mergeCell ref="N283:N284"/>
    <mergeCell ref="O283:O284"/>
    <mergeCell ref="P283:P284"/>
    <mergeCell ref="A281:A282"/>
    <mergeCell ref="B281:B282"/>
    <mergeCell ref="C281:C282"/>
    <mergeCell ref="M281:M282"/>
    <mergeCell ref="N281:N282"/>
    <mergeCell ref="O281:O282"/>
    <mergeCell ref="P293:P294"/>
    <mergeCell ref="A295:A296"/>
    <mergeCell ref="B295:B296"/>
    <mergeCell ref="C295:C296"/>
    <mergeCell ref="M295:M296"/>
    <mergeCell ref="N295:N296"/>
    <mergeCell ref="O295:O296"/>
    <mergeCell ref="P295:P296"/>
    <mergeCell ref="A293:A294"/>
    <mergeCell ref="B293:B294"/>
    <mergeCell ref="C293:C294"/>
    <mergeCell ref="M293:M294"/>
    <mergeCell ref="N293:N294"/>
    <mergeCell ref="O293:O294"/>
    <mergeCell ref="P289:P290"/>
    <mergeCell ref="A291:A292"/>
    <mergeCell ref="B291:B292"/>
    <mergeCell ref="C291:C292"/>
    <mergeCell ref="M291:M292"/>
    <mergeCell ref="N291:N292"/>
    <mergeCell ref="O291:O292"/>
    <mergeCell ref="P291:P292"/>
    <mergeCell ref="A289:A290"/>
    <mergeCell ref="B289:B290"/>
    <mergeCell ref="C289:C290"/>
    <mergeCell ref="M289:M290"/>
    <mergeCell ref="N289:N290"/>
    <mergeCell ref="O289:O290"/>
    <mergeCell ref="P301:P302"/>
    <mergeCell ref="A303:A304"/>
    <mergeCell ref="B303:B304"/>
    <mergeCell ref="C303:C304"/>
    <mergeCell ref="M303:M304"/>
    <mergeCell ref="N303:N304"/>
    <mergeCell ref="O303:O304"/>
    <mergeCell ref="P303:P304"/>
    <mergeCell ref="A301:A302"/>
    <mergeCell ref="B301:B302"/>
    <mergeCell ref="C301:C302"/>
    <mergeCell ref="M301:M302"/>
    <mergeCell ref="N301:N302"/>
    <mergeCell ref="O301:O302"/>
    <mergeCell ref="P297:P298"/>
    <mergeCell ref="A299:A300"/>
    <mergeCell ref="B299:B300"/>
    <mergeCell ref="C299:C300"/>
    <mergeCell ref="M299:M300"/>
    <mergeCell ref="N299:N300"/>
    <mergeCell ref="O299:O300"/>
    <mergeCell ref="P299:P300"/>
    <mergeCell ref="A297:A298"/>
    <mergeCell ref="B297:B298"/>
    <mergeCell ref="C297:C298"/>
    <mergeCell ref="M297:M298"/>
    <mergeCell ref="N297:N298"/>
    <mergeCell ref="O297:O298"/>
    <mergeCell ref="P309:P310"/>
    <mergeCell ref="A311:A312"/>
    <mergeCell ref="B311:B312"/>
    <mergeCell ref="C311:C312"/>
    <mergeCell ref="M311:M312"/>
    <mergeCell ref="N311:N312"/>
    <mergeCell ref="O311:O312"/>
    <mergeCell ref="P311:P312"/>
    <mergeCell ref="A309:A310"/>
    <mergeCell ref="B309:B310"/>
    <mergeCell ref="C309:C310"/>
    <mergeCell ref="M309:M310"/>
    <mergeCell ref="N309:N310"/>
    <mergeCell ref="O309:O310"/>
    <mergeCell ref="P305:P306"/>
    <mergeCell ref="A307:A308"/>
    <mergeCell ref="B307:B308"/>
    <mergeCell ref="C307:C308"/>
    <mergeCell ref="M307:M308"/>
    <mergeCell ref="N307:N308"/>
    <mergeCell ref="O307:O308"/>
    <mergeCell ref="P307:P308"/>
    <mergeCell ref="A305:A306"/>
    <mergeCell ref="B305:B306"/>
    <mergeCell ref="C305:C306"/>
    <mergeCell ref="M305:M306"/>
    <mergeCell ref="N305:N306"/>
    <mergeCell ref="O305:O306"/>
    <mergeCell ref="P317:P318"/>
    <mergeCell ref="A319:A320"/>
    <mergeCell ref="B319:B320"/>
    <mergeCell ref="C319:C320"/>
    <mergeCell ref="M319:M320"/>
    <mergeCell ref="N319:N320"/>
    <mergeCell ref="O319:O320"/>
    <mergeCell ref="P319:P320"/>
    <mergeCell ref="A317:A318"/>
    <mergeCell ref="B317:B318"/>
    <mergeCell ref="C317:C318"/>
    <mergeCell ref="M317:M318"/>
    <mergeCell ref="N317:N318"/>
    <mergeCell ref="O317:O318"/>
    <mergeCell ref="P313:P314"/>
    <mergeCell ref="A315:A316"/>
    <mergeCell ref="B315:B316"/>
    <mergeCell ref="C315:C316"/>
    <mergeCell ref="M315:M316"/>
    <mergeCell ref="N315:N316"/>
    <mergeCell ref="O315:O316"/>
    <mergeCell ref="P315:P316"/>
    <mergeCell ref="A313:A314"/>
    <mergeCell ref="B313:B314"/>
    <mergeCell ref="C313:C314"/>
    <mergeCell ref="M313:M314"/>
    <mergeCell ref="N313:N314"/>
    <mergeCell ref="O313:O314"/>
    <mergeCell ref="P325:P326"/>
    <mergeCell ref="A327:A328"/>
    <mergeCell ref="B327:B328"/>
    <mergeCell ref="C327:C328"/>
    <mergeCell ref="M327:M328"/>
    <mergeCell ref="N327:N328"/>
    <mergeCell ref="O327:O328"/>
    <mergeCell ref="P327:P328"/>
    <mergeCell ref="A325:A326"/>
    <mergeCell ref="B325:B326"/>
    <mergeCell ref="C325:C326"/>
    <mergeCell ref="M325:M326"/>
    <mergeCell ref="N325:N326"/>
    <mergeCell ref="O325:O326"/>
    <mergeCell ref="P321:P322"/>
    <mergeCell ref="A323:A324"/>
    <mergeCell ref="B323:B324"/>
    <mergeCell ref="C323:C324"/>
    <mergeCell ref="M323:M324"/>
    <mergeCell ref="N323:N324"/>
    <mergeCell ref="O323:O324"/>
    <mergeCell ref="P323:P324"/>
    <mergeCell ref="A321:A322"/>
    <mergeCell ref="B321:B322"/>
    <mergeCell ref="C321:C322"/>
    <mergeCell ref="M321:M322"/>
    <mergeCell ref="N321:N322"/>
    <mergeCell ref="O321:O322"/>
    <mergeCell ref="P333:P334"/>
    <mergeCell ref="A335:A336"/>
    <mergeCell ref="B335:B336"/>
    <mergeCell ref="C335:C336"/>
    <mergeCell ref="M335:M336"/>
    <mergeCell ref="N335:N336"/>
    <mergeCell ref="O335:O336"/>
    <mergeCell ref="P335:P336"/>
    <mergeCell ref="A333:A334"/>
    <mergeCell ref="B333:B334"/>
    <mergeCell ref="C333:C334"/>
    <mergeCell ref="M333:M334"/>
    <mergeCell ref="N333:N334"/>
    <mergeCell ref="O333:O334"/>
    <mergeCell ref="P329:P330"/>
    <mergeCell ref="A331:A332"/>
    <mergeCell ref="B331:B332"/>
    <mergeCell ref="C331:C332"/>
    <mergeCell ref="M331:M332"/>
    <mergeCell ref="N331:N332"/>
    <mergeCell ref="O331:O332"/>
    <mergeCell ref="P331:P332"/>
    <mergeCell ref="A329:A330"/>
    <mergeCell ref="B329:B330"/>
    <mergeCell ref="C329:C330"/>
    <mergeCell ref="M329:M330"/>
    <mergeCell ref="N329:N330"/>
    <mergeCell ref="O329:O330"/>
    <mergeCell ref="P341:P342"/>
    <mergeCell ref="A343:A344"/>
    <mergeCell ref="B343:B344"/>
    <mergeCell ref="C343:C344"/>
    <mergeCell ref="M343:M344"/>
    <mergeCell ref="N343:N344"/>
    <mergeCell ref="O343:O344"/>
    <mergeCell ref="P343:P344"/>
    <mergeCell ref="A341:A342"/>
    <mergeCell ref="B341:B342"/>
    <mergeCell ref="C341:C342"/>
    <mergeCell ref="M341:M342"/>
    <mergeCell ref="N341:N342"/>
    <mergeCell ref="O341:O342"/>
    <mergeCell ref="P337:P338"/>
    <mergeCell ref="A339:A340"/>
    <mergeCell ref="B339:B340"/>
    <mergeCell ref="C339:C340"/>
    <mergeCell ref="M339:M340"/>
    <mergeCell ref="N339:N340"/>
    <mergeCell ref="O339:O340"/>
    <mergeCell ref="P339:P340"/>
    <mergeCell ref="A337:A338"/>
    <mergeCell ref="B337:B338"/>
    <mergeCell ref="C337:C338"/>
    <mergeCell ref="M337:M338"/>
    <mergeCell ref="N337:N338"/>
    <mergeCell ref="O337:O338"/>
    <mergeCell ref="P349:P350"/>
    <mergeCell ref="A351:A352"/>
    <mergeCell ref="B351:B352"/>
    <mergeCell ref="C351:C352"/>
    <mergeCell ref="M351:M352"/>
    <mergeCell ref="N351:N352"/>
    <mergeCell ref="O351:O352"/>
    <mergeCell ref="P351:P352"/>
    <mergeCell ref="A349:A350"/>
    <mergeCell ref="B349:B350"/>
    <mergeCell ref="C349:C350"/>
    <mergeCell ref="M349:M350"/>
    <mergeCell ref="N349:N350"/>
    <mergeCell ref="O349:O350"/>
    <mergeCell ref="P345:P346"/>
    <mergeCell ref="A347:A348"/>
    <mergeCell ref="B347:B348"/>
    <mergeCell ref="C347:C348"/>
    <mergeCell ref="M347:M348"/>
    <mergeCell ref="N347:N348"/>
    <mergeCell ref="O347:O348"/>
    <mergeCell ref="P347:P348"/>
    <mergeCell ref="A345:A346"/>
    <mergeCell ref="B345:B346"/>
    <mergeCell ref="C345:C346"/>
    <mergeCell ref="M345:M346"/>
    <mergeCell ref="N345:N346"/>
    <mergeCell ref="O345:O346"/>
    <mergeCell ref="P355:P356"/>
    <mergeCell ref="A357:A358"/>
    <mergeCell ref="B357:B358"/>
    <mergeCell ref="C357:C358"/>
    <mergeCell ref="M357:M358"/>
    <mergeCell ref="N357:N358"/>
    <mergeCell ref="O357:O358"/>
    <mergeCell ref="P357:P358"/>
    <mergeCell ref="A355:A356"/>
    <mergeCell ref="B355:B356"/>
    <mergeCell ref="C355:C356"/>
    <mergeCell ref="M355:M356"/>
    <mergeCell ref="N355:N356"/>
    <mergeCell ref="O355:O356"/>
    <mergeCell ref="A353:A354"/>
    <mergeCell ref="B353:B354"/>
    <mergeCell ref="C353:C354"/>
    <mergeCell ref="M353:M354"/>
    <mergeCell ref="N353:N354"/>
    <mergeCell ref="O353:O354"/>
    <mergeCell ref="P353:P354"/>
    <mergeCell ref="P363:P364"/>
    <mergeCell ref="A365:A366"/>
    <mergeCell ref="B365:B366"/>
    <mergeCell ref="C365:C366"/>
    <mergeCell ref="M365:M366"/>
    <mergeCell ref="N365:N366"/>
    <mergeCell ref="O365:O366"/>
    <mergeCell ref="P365:P366"/>
    <mergeCell ref="A363:A364"/>
    <mergeCell ref="B363:B364"/>
    <mergeCell ref="C363:C364"/>
    <mergeCell ref="M363:M364"/>
    <mergeCell ref="N363:N364"/>
    <mergeCell ref="O363:O364"/>
    <mergeCell ref="P359:P360"/>
    <mergeCell ref="A361:A362"/>
    <mergeCell ref="B361:B362"/>
    <mergeCell ref="C361:C362"/>
    <mergeCell ref="M361:M362"/>
    <mergeCell ref="N361:N362"/>
    <mergeCell ref="O361:O362"/>
    <mergeCell ref="P361:P362"/>
    <mergeCell ref="A359:A360"/>
    <mergeCell ref="B359:B360"/>
    <mergeCell ref="C359:C360"/>
    <mergeCell ref="M359:M360"/>
    <mergeCell ref="N359:N360"/>
    <mergeCell ref="O359:O360"/>
    <mergeCell ref="P371:P372"/>
    <mergeCell ref="A373:A374"/>
    <mergeCell ref="B373:B374"/>
    <mergeCell ref="C373:C374"/>
    <mergeCell ref="M373:M374"/>
    <mergeCell ref="N373:N374"/>
    <mergeCell ref="O373:O374"/>
    <mergeCell ref="P373:P374"/>
    <mergeCell ref="A371:A372"/>
    <mergeCell ref="B371:B372"/>
    <mergeCell ref="C371:C372"/>
    <mergeCell ref="M371:M372"/>
    <mergeCell ref="N371:N372"/>
    <mergeCell ref="O371:O372"/>
    <mergeCell ref="P367:P368"/>
    <mergeCell ref="A369:A370"/>
    <mergeCell ref="B369:B370"/>
    <mergeCell ref="C369:C370"/>
    <mergeCell ref="M369:M370"/>
    <mergeCell ref="N369:N370"/>
    <mergeCell ref="O369:O370"/>
    <mergeCell ref="P369:P370"/>
    <mergeCell ref="A367:A368"/>
    <mergeCell ref="B367:B368"/>
    <mergeCell ref="C367:C368"/>
    <mergeCell ref="M367:M368"/>
    <mergeCell ref="N367:N368"/>
    <mergeCell ref="O367:O368"/>
    <mergeCell ref="P379:P380"/>
    <mergeCell ref="A381:A382"/>
    <mergeCell ref="B381:B382"/>
    <mergeCell ref="C381:C382"/>
    <mergeCell ref="M381:M382"/>
    <mergeCell ref="N381:N382"/>
    <mergeCell ref="O381:O382"/>
    <mergeCell ref="P381:P382"/>
    <mergeCell ref="A379:A380"/>
    <mergeCell ref="B379:B380"/>
    <mergeCell ref="C379:C380"/>
    <mergeCell ref="M379:M380"/>
    <mergeCell ref="N379:N380"/>
    <mergeCell ref="O379:O380"/>
    <mergeCell ref="P375:P376"/>
    <mergeCell ref="A377:A378"/>
    <mergeCell ref="B377:B378"/>
    <mergeCell ref="C377:C378"/>
    <mergeCell ref="M377:M378"/>
    <mergeCell ref="N377:N378"/>
    <mergeCell ref="O377:O378"/>
    <mergeCell ref="P377:P378"/>
    <mergeCell ref="A375:A376"/>
    <mergeCell ref="B375:B376"/>
    <mergeCell ref="C375:C376"/>
    <mergeCell ref="M375:M376"/>
    <mergeCell ref="N375:N376"/>
    <mergeCell ref="O375:O376"/>
    <mergeCell ref="P387:P388"/>
    <mergeCell ref="A389:A390"/>
    <mergeCell ref="B389:B390"/>
    <mergeCell ref="C389:C390"/>
    <mergeCell ref="M389:M390"/>
    <mergeCell ref="N389:N390"/>
    <mergeCell ref="O389:O390"/>
    <mergeCell ref="P389:P390"/>
    <mergeCell ref="A387:A388"/>
    <mergeCell ref="B387:B388"/>
    <mergeCell ref="C387:C388"/>
    <mergeCell ref="M387:M388"/>
    <mergeCell ref="N387:N388"/>
    <mergeCell ref="O387:O388"/>
    <mergeCell ref="P383:P384"/>
    <mergeCell ref="A385:A386"/>
    <mergeCell ref="B385:B386"/>
    <mergeCell ref="C385:C386"/>
    <mergeCell ref="M385:M386"/>
    <mergeCell ref="N385:N386"/>
    <mergeCell ref="O385:O386"/>
    <mergeCell ref="P385:P386"/>
    <mergeCell ref="A383:A384"/>
    <mergeCell ref="B383:B384"/>
    <mergeCell ref="C383:C384"/>
    <mergeCell ref="M383:M384"/>
    <mergeCell ref="N383:N384"/>
    <mergeCell ref="O383:O384"/>
    <mergeCell ref="P395:P396"/>
    <mergeCell ref="A397:A398"/>
    <mergeCell ref="B397:B398"/>
    <mergeCell ref="C397:C398"/>
    <mergeCell ref="M397:M398"/>
    <mergeCell ref="N397:N398"/>
    <mergeCell ref="O397:O398"/>
    <mergeCell ref="P397:P398"/>
    <mergeCell ref="A395:A396"/>
    <mergeCell ref="B395:B396"/>
    <mergeCell ref="C395:C396"/>
    <mergeCell ref="M395:M396"/>
    <mergeCell ref="N395:N396"/>
    <mergeCell ref="O395:O396"/>
    <mergeCell ref="P391:P392"/>
    <mergeCell ref="A393:A394"/>
    <mergeCell ref="B393:B394"/>
    <mergeCell ref="C393:C394"/>
    <mergeCell ref="M393:M394"/>
    <mergeCell ref="N393:N394"/>
    <mergeCell ref="O393:O394"/>
    <mergeCell ref="P393:P394"/>
    <mergeCell ref="A391:A392"/>
    <mergeCell ref="B391:B392"/>
    <mergeCell ref="C391:C392"/>
    <mergeCell ref="M391:M392"/>
    <mergeCell ref="N391:N392"/>
    <mergeCell ref="O391:O392"/>
    <mergeCell ref="P403:P404"/>
    <mergeCell ref="A405:A406"/>
    <mergeCell ref="B405:B406"/>
    <mergeCell ref="C405:C406"/>
    <mergeCell ref="M405:M406"/>
    <mergeCell ref="N405:N406"/>
    <mergeCell ref="O405:O406"/>
    <mergeCell ref="P405:P406"/>
    <mergeCell ref="A403:A404"/>
    <mergeCell ref="B403:B404"/>
    <mergeCell ref="C403:C404"/>
    <mergeCell ref="M403:M404"/>
    <mergeCell ref="N403:N404"/>
    <mergeCell ref="O403:O404"/>
    <mergeCell ref="P399:P400"/>
    <mergeCell ref="A401:A402"/>
    <mergeCell ref="B401:B402"/>
    <mergeCell ref="C401:C402"/>
    <mergeCell ref="M401:M402"/>
    <mergeCell ref="N401:N402"/>
    <mergeCell ref="O401:O402"/>
    <mergeCell ref="P401:P402"/>
    <mergeCell ref="A399:A400"/>
    <mergeCell ref="B399:B400"/>
    <mergeCell ref="C399:C400"/>
    <mergeCell ref="M399:M400"/>
    <mergeCell ref="N399:N400"/>
    <mergeCell ref="O399:O400"/>
    <mergeCell ref="C413:C414"/>
    <mergeCell ref="M413:M414"/>
    <mergeCell ref="N413:N414"/>
    <mergeCell ref="O413:O414"/>
    <mergeCell ref="P413:P414"/>
    <mergeCell ref="A411:A412"/>
    <mergeCell ref="B411:B412"/>
    <mergeCell ref="C411:C412"/>
    <mergeCell ref="M411:M412"/>
    <mergeCell ref="N411:N412"/>
    <mergeCell ref="O411:O412"/>
    <mergeCell ref="P407:P408"/>
    <mergeCell ref="A409:A410"/>
    <mergeCell ref="B409:B410"/>
    <mergeCell ref="C409:C410"/>
    <mergeCell ref="M409:M410"/>
    <mergeCell ref="N409:N410"/>
    <mergeCell ref="O409:O410"/>
    <mergeCell ref="P409:P410"/>
    <mergeCell ref="A407:A408"/>
    <mergeCell ref="B407:B408"/>
    <mergeCell ref="C407:C408"/>
    <mergeCell ref="M407:M408"/>
    <mergeCell ref="N407:N408"/>
    <mergeCell ref="O407:O408"/>
    <mergeCell ref="P411:P412"/>
    <mergeCell ref="A413:A414"/>
    <mergeCell ref="B413:B414"/>
    <mergeCell ref="P419:P420"/>
    <mergeCell ref="A421:A422"/>
    <mergeCell ref="B421:B422"/>
    <mergeCell ref="C421:C422"/>
    <mergeCell ref="M421:M422"/>
    <mergeCell ref="N421:N422"/>
    <mergeCell ref="O421:O422"/>
    <mergeCell ref="P421:P422"/>
    <mergeCell ref="A419:A420"/>
    <mergeCell ref="B419:B420"/>
    <mergeCell ref="C419:C420"/>
    <mergeCell ref="M419:M420"/>
    <mergeCell ref="N419:N420"/>
    <mergeCell ref="O419:O420"/>
    <mergeCell ref="P415:P416"/>
    <mergeCell ref="A417:A418"/>
    <mergeCell ref="B417:B418"/>
    <mergeCell ref="C417:C418"/>
    <mergeCell ref="M417:M418"/>
    <mergeCell ref="N417:N418"/>
    <mergeCell ref="O417:O418"/>
    <mergeCell ref="P417:P418"/>
    <mergeCell ref="A415:A416"/>
    <mergeCell ref="B415:B416"/>
    <mergeCell ref="C415:C416"/>
    <mergeCell ref="M415:M416"/>
    <mergeCell ref="N415:N416"/>
    <mergeCell ref="O415:O416"/>
    <mergeCell ref="A37:A38"/>
    <mergeCell ref="B37:B38"/>
    <mergeCell ref="C37:C38"/>
    <mergeCell ref="M37:M38"/>
    <mergeCell ref="N37:N38"/>
    <mergeCell ref="O37:O38"/>
    <mergeCell ref="P37:P38"/>
    <mergeCell ref="A39:A40"/>
    <mergeCell ref="B39:B40"/>
    <mergeCell ref="C39:C40"/>
    <mergeCell ref="M39:M40"/>
    <mergeCell ref="N39:N40"/>
    <mergeCell ref="O39:O40"/>
    <mergeCell ref="P39:P40"/>
    <mergeCell ref="A41:A42"/>
    <mergeCell ref="B41:B42"/>
    <mergeCell ref="C41:C42"/>
    <mergeCell ref="M41:M42"/>
    <mergeCell ref="N41:N42"/>
    <mergeCell ref="O41:O42"/>
    <mergeCell ref="P41:P42"/>
    <mergeCell ref="A93:A94"/>
    <mergeCell ref="B93:B94"/>
    <mergeCell ref="C93:C94"/>
    <mergeCell ref="M93:M94"/>
    <mergeCell ref="N93:N94"/>
    <mergeCell ref="O93:O94"/>
    <mergeCell ref="P93:P94"/>
    <mergeCell ref="A129:A130"/>
    <mergeCell ref="B129:B130"/>
    <mergeCell ref="C129:C130"/>
    <mergeCell ref="M129:M130"/>
    <mergeCell ref="N129:N130"/>
    <mergeCell ref="O129:O130"/>
    <mergeCell ref="P129:P130"/>
    <mergeCell ref="A89:A90"/>
    <mergeCell ref="B89:B90"/>
    <mergeCell ref="C89:C90"/>
    <mergeCell ref="M89:M90"/>
    <mergeCell ref="N89:N90"/>
    <mergeCell ref="O89:O90"/>
    <mergeCell ref="P89:P90"/>
    <mergeCell ref="A91:A92"/>
    <mergeCell ref="B91:B92"/>
    <mergeCell ref="C91:C92"/>
    <mergeCell ref="M91:M92"/>
    <mergeCell ref="N91:N92"/>
    <mergeCell ref="O91:O92"/>
    <mergeCell ref="P91:P92"/>
    <mergeCell ref="P123:P124"/>
    <mergeCell ref="A125:A126"/>
    <mergeCell ref="B125:B126"/>
    <mergeCell ref="C125:C126"/>
  </mergeCells>
  <phoneticPr fontId="2"/>
  <dataValidations count="3">
    <dataValidation imeMode="on" allowBlank="1" showInputMessage="1" showErrorMessage="1" sqref="D9:G422"/>
    <dataValidation type="whole" imeMode="off" allowBlank="1" showInputMessage="1" showErrorMessage="1" sqref="M133:M141 J9:L422 H9:H422 B29:B422 M155:M422 O155:O422 O121:O131 M121:M131 M143:M151 O11:O19 M31:M43 O31:O43 O47:O55 O67:O75 M77:M99 O57:O65 M101:M109 M9 O9 M111:M119 O111:O119 O45 O143:O151 M153 O153 M67:M75 O133:O141 M57:M65 B23:B27 B11:B21 B9 O77:O99 M21:M29 O101:O109 M47:M55 O21:O29 M45 M11:M19">
      <formula1>1</formula1>
      <formula2>100</formula2>
    </dataValidation>
    <dataValidation type="list" allowBlank="1" showInputMessage="1" showErrorMessage="1" sqref="I9:I422">
      <formula1>"昭,大,明"</formula1>
    </dataValidation>
  </dataValidations>
  <printOptions horizontalCentered="1"/>
  <pageMargins left="0.23622047244094491" right="0.23622047244094491" top="0.27559055118110237" bottom="0.31496062992125984" header="0.31496062992125984" footer="0.31496062992125984"/>
  <pageSetup paperSize="9" scale="80" orientation="portrait" r:id="rId1"/>
  <rowBreaks count="1" manualBreakCount="1">
    <brk id="58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59"/>
  <sheetViews>
    <sheetView workbookViewId="0">
      <selection activeCell="I2" sqref="I2"/>
    </sheetView>
  </sheetViews>
  <sheetFormatPr defaultRowHeight="13.5" x14ac:dyDescent="0.15"/>
  <cols>
    <col min="1" max="1" width="7.625" customWidth="1"/>
    <col min="3" max="3" width="20.5" customWidth="1"/>
    <col min="4" max="4" width="17.75" customWidth="1"/>
    <col min="5" max="5" width="8.25" customWidth="1"/>
    <col min="6" max="6" width="18" customWidth="1"/>
    <col min="7" max="7" width="8.25" customWidth="1"/>
  </cols>
  <sheetData>
    <row r="1" spans="1:7" ht="35.1" customHeight="1" x14ac:dyDescent="0.15">
      <c r="A1" s="285" t="str">
        <f>基本データ!F7&amp;"　様"</f>
        <v>沖縄県卓球協会　様</v>
      </c>
      <c r="B1" s="285"/>
      <c r="C1" s="285"/>
      <c r="D1" s="158"/>
      <c r="E1" s="284" t="s">
        <v>119</v>
      </c>
      <c r="F1" s="284"/>
      <c r="G1" s="284"/>
    </row>
    <row r="2" spans="1:7" ht="30" customHeight="1" x14ac:dyDescent="0.15">
      <c r="A2" s="298" t="str">
        <f>基本データ!D3</f>
        <v>第一三共ヘルスケア・レディース２０１９</v>
      </c>
      <c r="B2" s="298"/>
      <c r="C2" s="298"/>
      <c r="D2" s="298"/>
      <c r="E2" s="298"/>
      <c r="F2" s="298"/>
      <c r="G2" s="298"/>
    </row>
    <row r="3" spans="1:7" ht="30" customHeight="1" x14ac:dyDescent="0.15">
      <c r="A3" s="298" t="str">
        <f>基本データ!D5</f>
        <v>第3２回九州ブロックレディース卓球大会</v>
      </c>
      <c r="B3" s="298"/>
      <c r="C3" s="298"/>
      <c r="D3" s="298"/>
      <c r="E3" s="298"/>
      <c r="F3" s="298"/>
      <c r="G3" s="298"/>
    </row>
    <row r="4" spans="1:7" ht="30" customHeight="1" x14ac:dyDescent="0.15">
      <c r="A4" s="298" t="s">
        <v>89</v>
      </c>
      <c r="B4" s="298"/>
      <c r="C4" s="298"/>
      <c r="D4" s="298"/>
      <c r="E4" s="298"/>
      <c r="F4" s="298"/>
      <c r="G4" s="298"/>
    </row>
    <row r="5" spans="1:7" ht="35.1" customHeight="1" thickBot="1" x14ac:dyDescent="0.2">
      <c r="A5" s="285" t="s">
        <v>90</v>
      </c>
      <c r="B5" s="285"/>
      <c r="C5" s="158"/>
      <c r="D5" s="158"/>
      <c r="E5" s="158"/>
      <c r="F5" s="158"/>
      <c r="G5" s="158"/>
    </row>
    <row r="6" spans="1:7" ht="35.1" customHeight="1" x14ac:dyDescent="0.15">
      <c r="A6" s="286" t="s">
        <v>91</v>
      </c>
      <c r="B6" s="287"/>
      <c r="C6" s="159" t="s">
        <v>92</v>
      </c>
      <c r="D6" s="159" t="s">
        <v>93</v>
      </c>
      <c r="E6" s="159" t="s">
        <v>84</v>
      </c>
      <c r="F6" s="159" t="s">
        <v>94</v>
      </c>
      <c r="G6" s="160" t="s">
        <v>84</v>
      </c>
    </row>
    <row r="7" spans="1:7" ht="35.1" customHeight="1" x14ac:dyDescent="0.15">
      <c r="A7" s="161"/>
      <c r="B7" s="162" t="s">
        <v>95</v>
      </c>
      <c r="C7" s="163"/>
      <c r="D7" s="163"/>
      <c r="E7" s="164" t="s">
        <v>96</v>
      </c>
      <c r="F7" s="163"/>
      <c r="G7" s="165" t="s">
        <v>96</v>
      </c>
    </row>
    <row r="8" spans="1:7" ht="35.1" customHeight="1" x14ac:dyDescent="0.15">
      <c r="A8" s="166"/>
      <c r="B8" s="167" t="s">
        <v>97</v>
      </c>
      <c r="C8" s="168"/>
      <c r="D8" s="168"/>
      <c r="E8" s="169" t="s">
        <v>96</v>
      </c>
      <c r="F8" s="168"/>
      <c r="G8" s="170" t="s">
        <v>96</v>
      </c>
    </row>
    <row r="9" spans="1:7" ht="35.1" customHeight="1" x14ac:dyDescent="0.15">
      <c r="A9" s="166"/>
      <c r="B9" s="167" t="s">
        <v>97</v>
      </c>
      <c r="C9" s="168"/>
      <c r="D9" s="168"/>
      <c r="E9" s="169" t="s">
        <v>96</v>
      </c>
      <c r="F9" s="168"/>
      <c r="G9" s="170" t="s">
        <v>96</v>
      </c>
    </row>
    <row r="10" spans="1:7" ht="35.1" customHeight="1" thickBot="1" x14ac:dyDescent="0.2">
      <c r="A10" s="171"/>
      <c r="B10" s="172" t="s">
        <v>97</v>
      </c>
      <c r="C10" s="173"/>
      <c r="D10" s="173"/>
      <c r="E10" s="174" t="s">
        <v>96</v>
      </c>
      <c r="F10" s="173"/>
      <c r="G10" s="175" t="s">
        <v>96</v>
      </c>
    </row>
    <row r="11" spans="1:7" ht="22.5" customHeight="1" x14ac:dyDescent="0.15">
      <c r="A11" s="158"/>
      <c r="B11" s="158"/>
      <c r="C11" s="158"/>
      <c r="D11" s="158"/>
      <c r="E11" s="176"/>
      <c r="F11" s="158"/>
      <c r="G11" s="158"/>
    </row>
    <row r="12" spans="1:7" ht="35.1" customHeight="1" thickBot="1" x14ac:dyDescent="0.2">
      <c r="A12" s="285" t="s">
        <v>98</v>
      </c>
      <c r="B12" s="285"/>
      <c r="C12" s="158"/>
      <c r="D12" s="158"/>
      <c r="E12" s="158"/>
      <c r="F12" s="158"/>
      <c r="G12" s="158"/>
    </row>
    <row r="13" spans="1:7" ht="35.1" customHeight="1" x14ac:dyDescent="0.15">
      <c r="A13" s="286" t="s">
        <v>91</v>
      </c>
      <c r="B13" s="287"/>
      <c r="C13" s="159" t="s">
        <v>92</v>
      </c>
      <c r="D13" s="159" t="s">
        <v>93</v>
      </c>
      <c r="E13" s="159" t="s">
        <v>84</v>
      </c>
      <c r="F13" s="159" t="s">
        <v>94</v>
      </c>
      <c r="G13" s="160" t="s">
        <v>84</v>
      </c>
    </row>
    <row r="14" spans="1:7" ht="30" customHeight="1" x14ac:dyDescent="0.15">
      <c r="A14" s="288"/>
      <c r="B14" s="290" t="s">
        <v>99</v>
      </c>
      <c r="C14" s="163"/>
      <c r="D14" s="163"/>
      <c r="E14" s="164" t="s">
        <v>96</v>
      </c>
      <c r="F14" s="163"/>
      <c r="G14" s="165" t="s">
        <v>96</v>
      </c>
    </row>
    <row r="15" spans="1:7" ht="30" customHeight="1" x14ac:dyDescent="0.15">
      <c r="A15" s="289"/>
      <c r="B15" s="291"/>
      <c r="C15" s="177"/>
      <c r="D15" s="177"/>
      <c r="E15" s="178" t="s">
        <v>96</v>
      </c>
      <c r="F15" s="177"/>
      <c r="G15" s="179" t="s">
        <v>96</v>
      </c>
    </row>
    <row r="16" spans="1:7" ht="30" customHeight="1" x14ac:dyDescent="0.15">
      <c r="A16" s="292"/>
      <c r="B16" s="293" t="s">
        <v>99</v>
      </c>
      <c r="C16" s="163"/>
      <c r="D16" s="163"/>
      <c r="E16" s="164" t="s">
        <v>96</v>
      </c>
      <c r="F16" s="163"/>
      <c r="G16" s="165" t="s">
        <v>96</v>
      </c>
    </row>
    <row r="17" spans="1:7" ht="30" customHeight="1" x14ac:dyDescent="0.15">
      <c r="A17" s="289"/>
      <c r="B17" s="291"/>
      <c r="C17" s="177"/>
      <c r="D17" s="177"/>
      <c r="E17" s="178" t="s">
        <v>96</v>
      </c>
      <c r="F17" s="177"/>
      <c r="G17" s="179" t="s">
        <v>96</v>
      </c>
    </row>
    <row r="18" spans="1:7" ht="30" customHeight="1" x14ac:dyDescent="0.15">
      <c r="A18" s="294"/>
      <c r="B18" s="296" t="s">
        <v>99</v>
      </c>
      <c r="C18" s="163"/>
      <c r="D18" s="163"/>
      <c r="E18" s="164" t="s">
        <v>96</v>
      </c>
      <c r="F18" s="163"/>
      <c r="G18" s="165" t="s">
        <v>96</v>
      </c>
    </row>
    <row r="19" spans="1:7" ht="30" customHeight="1" thickBot="1" x14ac:dyDescent="0.2">
      <c r="A19" s="295"/>
      <c r="B19" s="297"/>
      <c r="C19" s="173"/>
      <c r="D19" s="173"/>
      <c r="E19" s="174" t="s">
        <v>96</v>
      </c>
      <c r="F19" s="173"/>
      <c r="G19" s="175" t="s">
        <v>96</v>
      </c>
    </row>
    <row r="20" spans="1:7" ht="17.25" customHeight="1" x14ac:dyDescent="0.15">
      <c r="A20" s="158"/>
      <c r="B20" s="158"/>
      <c r="C20" s="158"/>
      <c r="D20" s="158"/>
      <c r="E20" s="176"/>
      <c r="F20" s="158"/>
      <c r="G20" s="158"/>
    </row>
    <row r="21" spans="1:7" ht="24.95" customHeight="1" x14ac:dyDescent="0.15">
      <c r="A21" s="158"/>
      <c r="B21" s="158" t="s">
        <v>100</v>
      </c>
      <c r="C21" s="158"/>
      <c r="D21" s="158"/>
      <c r="E21" s="158"/>
      <c r="F21" s="158"/>
      <c r="G21" s="158"/>
    </row>
    <row r="22" spans="1:7" ht="9" customHeight="1" x14ac:dyDescent="0.15">
      <c r="A22" s="158"/>
      <c r="B22" s="158"/>
      <c r="C22" s="158"/>
      <c r="D22" s="158"/>
      <c r="E22" s="158"/>
      <c r="F22" s="158"/>
      <c r="G22" s="158"/>
    </row>
    <row r="23" spans="1:7" ht="24.95" customHeight="1" x14ac:dyDescent="0.15">
      <c r="A23" s="158"/>
      <c r="B23" s="158" t="s">
        <v>112</v>
      </c>
      <c r="C23" s="158"/>
      <c r="D23" s="158"/>
      <c r="E23" s="158"/>
      <c r="F23" s="158"/>
      <c r="G23" s="158"/>
    </row>
    <row r="24" spans="1:7" ht="35.1" customHeight="1" x14ac:dyDescent="0.15">
      <c r="A24" s="158"/>
      <c r="B24" s="158"/>
      <c r="C24" s="281" t="s">
        <v>105</v>
      </c>
      <c r="D24" s="282"/>
      <c r="E24" s="282"/>
      <c r="F24" s="283"/>
      <c r="G24" s="158"/>
    </row>
    <row r="25" spans="1:7" ht="35.1" customHeight="1" x14ac:dyDescent="0.15">
      <c r="A25" s="158"/>
      <c r="B25" s="182"/>
      <c r="C25" s="186" t="s">
        <v>101</v>
      </c>
      <c r="D25" s="180"/>
      <c r="E25" s="180"/>
      <c r="F25" s="181"/>
      <c r="G25" s="158"/>
    </row>
    <row r="26" spans="1:7" ht="35.1" customHeight="1" x14ac:dyDescent="0.15">
      <c r="A26" s="158"/>
      <c r="B26" s="182"/>
      <c r="C26" s="187" t="s">
        <v>102</v>
      </c>
      <c r="D26" s="183"/>
      <c r="E26" s="183"/>
      <c r="F26" s="184"/>
      <c r="G26" s="158"/>
    </row>
    <row r="27" spans="1:7" ht="30" customHeight="1" x14ac:dyDescent="0.15">
      <c r="A27" s="185" t="s">
        <v>103</v>
      </c>
      <c r="B27" s="158" t="s">
        <v>8</v>
      </c>
      <c r="C27" s="158" t="str">
        <f>A1</f>
        <v>沖縄県卓球協会　様</v>
      </c>
      <c r="D27" s="158"/>
      <c r="E27" s="158"/>
      <c r="F27" s="158"/>
      <c r="G27" s="158"/>
    </row>
    <row r="28" spans="1:7" ht="30" customHeight="1" x14ac:dyDescent="0.15">
      <c r="A28" s="158"/>
      <c r="B28" s="158"/>
      <c r="C28" s="158" t="s">
        <v>113</v>
      </c>
      <c r="D28" s="158" t="s">
        <v>104</v>
      </c>
      <c r="E28" s="158"/>
      <c r="F28" s="158"/>
      <c r="G28" s="158"/>
    </row>
    <row r="29" spans="1:7" ht="35.1" customHeight="1" x14ac:dyDescent="0.15">
      <c r="A29" s="158"/>
      <c r="B29" s="158"/>
      <c r="C29" s="158"/>
      <c r="D29" s="158"/>
      <c r="E29" s="158"/>
      <c r="F29" s="158"/>
      <c r="G29" s="158"/>
    </row>
    <row r="30" spans="1:7" ht="35.1" customHeight="1" x14ac:dyDescent="0.15">
      <c r="A30" s="158"/>
      <c r="B30" s="158"/>
      <c r="C30" s="158"/>
      <c r="D30" s="158"/>
      <c r="E30" s="158"/>
      <c r="F30" s="158"/>
      <c r="G30" s="158"/>
    </row>
    <row r="31" spans="1:7" ht="35.1" customHeight="1" x14ac:dyDescent="0.15">
      <c r="A31" s="158"/>
      <c r="B31" s="158"/>
      <c r="C31" s="158"/>
      <c r="D31" s="158"/>
      <c r="E31" s="158"/>
      <c r="F31" s="158"/>
      <c r="G31" s="158"/>
    </row>
    <row r="32" spans="1:7" ht="35.1" customHeight="1" x14ac:dyDescent="0.15">
      <c r="A32" s="158"/>
      <c r="B32" s="158"/>
      <c r="C32" s="158"/>
      <c r="D32" s="158"/>
      <c r="E32" s="158"/>
      <c r="F32" s="158"/>
      <c r="G32" s="158"/>
    </row>
    <row r="33" spans="1:7" ht="35.1" customHeight="1" x14ac:dyDescent="0.15">
      <c r="A33" s="158"/>
      <c r="B33" s="158"/>
      <c r="C33" s="158"/>
      <c r="D33" s="158"/>
      <c r="E33" s="158"/>
      <c r="F33" s="158"/>
      <c r="G33" s="158"/>
    </row>
    <row r="34" spans="1:7" ht="35.1" customHeight="1" x14ac:dyDescent="0.15">
      <c r="A34" s="158"/>
      <c r="B34" s="158"/>
      <c r="C34" s="158"/>
      <c r="D34" s="158"/>
      <c r="E34" s="158"/>
      <c r="F34" s="158"/>
      <c r="G34" s="158"/>
    </row>
    <row r="35" spans="1:7" ht="35.1" customHeight="1" x14ac:dyDescent="0.15">
      <c r="A35" s="158"/>
      <c r="B35" s="158"/>
      <c r="C35" s="158"/>
      <c r="D35" s="158"/>
      <c r="E35" s="158"/>
      <c r="F35" s="158"/>
      <c r="G35" s="158"/>
    </row>
    <row r="36" spans="1:7" ht="35.1" customHeight="1" x14ac:dyDescent="0.15">
      <c r="A36" s="158"/>
      <c r="B36" s="158"/>
      <c r="C36" s="158"/>
      <c r="D36" s="158"/>
      <c r="E36" s="158"/>
      <c r="F36" s="158"/>
      <c r="G36" s="158"/>
    </row>
    <row r="37" spans="1:7" ht="35.1" customHeight="1" x14ac:dyDescent="0.15">
      <c r="A37" s="158"/>
      <c r="B37" s="158"/>
      <c r="C37" s="158"/>
      <c r="D37" s="158"/>
      <c r="E37" s="158"/>
      <c r="F37" s="158"/>
      <c r="G37" s="158"/>
    </row>
    <row r="38" spans="1:7" ht="35.1" customHeight="1" x14ac:dyDescent="0.15">
      <c r="A38" s="158"/>
      <c r="B38" s="158"/>
      <c r="C38" s="158"/>
      <c r="D38" s="158"/>
      <c r="E38" s="158"/>
      <c r="F38" s="158"/>
      <c r="G38" s="158"/>
    </row>
    <row r="39" spans="1:7" ht="35.1" customHeight="1" x14ac:dyDescent="0.15">
      <c r="A39" s="158"/>
      <c r="B39" s="158"/>
      <c r="C39" s="158"/>
      <c r="D39" s="158"/>
      <c r="E39" s="158"/>
      <c r="F39" s="158"/>
      <c r="G39" s="158"/>
    </row>
    <row r="40" spans="1:7" ht="35.1" customHeight="1" x14ac:dyDescent="0.15">
      <c r="A40" s="158"/>
      <c r="B40" s="158"/>
      <c r="C40" s="158"/>
      <c r="D40" s="158"/>
      <c r="E40" s="158"/>
      <c r="F40" s="158"/>
      <c r="G40" s="158"/>
    </row>
    <row r="41" spans="1:7" ht="35.1" customHeight="1" x14ac:dyDescent="0.15">
      <c r="A41" s="158"/>
      <c r="B41" s="158"/>
      <c r="C41" s="158"/>
      <c r="D41" s="158"/>
      <c r="E41" s="158"/>
      <c r="F41" s="158"/>
      <c r="G41" s="158"/>
    </row>
    <row r="42" spans="1:7" ht="35.1" customHeight="1" x14ac:dyDescent="0.15">
      <c r="A42" s="158"/>
      <c r="B42" s="158"/>
      <c r="C42" s="158"/>
      <c r="D42" s="158"/>
      <c r="E42" s="158"/>
      <c r="F42" s="158"/>
      <c r="G42" s="158"/>
    </row>
    <row r="43" spans="1:7" ht="35.1" customHeight="1" x14ac:dyDescent="0.15">
      <c r="A43" s="158"/>
      <c r="B43" s="158"/>
      <c r="C43" s="158"/>
      <c r="D43" s="158"/>
      <c r="E43" s="158"/>
      <c r="F43" s="158"/>
      <c r="G43" s="158"/>
    </row>
    <row r="44" spans="1:7" ht="35.1" customHeight="1" x14ac:dyDescent="0.15">
      <c r="A44" s="158"/>
      <c r="B44" s="158"/>
      <c r="C44" s="158"/>
      <c r="D44" s="158"/>
      <c r="E44" s="158"/>
      <c r="F44" s="158"/>
      <c r="G44" s="158"/>
    </row>
    <row r="45" spans="1:7" ht="35.1" customHeight="1" x14ac:dyDescent="0.15">
      <c r="A45" s="158"/>
      <c r="B45" s="158"/>
      <c r="C45" s="158"/>
      <c r="D45" s="158"/>
      <c r="E45" s="158"/>
      <c r="F45" s="158"/>
      <c r="G45" s="158"/>
    </row>
    <row r="46" spans="1:7" ht="35.1" customHeight="1" x14ac:dyDescent="0.15">
      <c r="A46" s="158"/>
      <c r="B46" s="158"/>
      <c r="C46" s="158"/>
      <c r="D46" s="158"/>
      <c r="E46" s="158"/>
      <c r="F46" s="158"/>
      <c r="G46" s="158"/>
    </row>
    <row r="47" spans="1:7" ht="35.1" customHeight="1" x14ac:dyDescent="0.15">
      <c r="A47" s="158"/>
      <c r="B47" s="158"/>
      <c r="C47" s="158"/>
      <c r="D47" s="158"/>
      <c r="E47" s="158"/>
      <c r="F47" s="158"/>
      <c r="G47" s="158"/>
    </row>
    <row r="48" spans="1:7" ht="35.1" customHeight="1" x14ac:dyDescent="0.15">
      <c r="A48" s="158"/>
      <c r="B48" s="158"/>
      <c r="C48" s="158"/>
      <c r="D48" s="158"/>
      <c r="E48" s="158"/>
      <c r="F48" s="158"/>
      <c r="G48" s="158"/>
    </row>
    <row r="49" spans="1:7" ht="35.1" customHeight="1" x14ac:dyDescent="0.15">
      <c r="A49" s="158"/>
      <c r="B49" s="158"/>
      <c r="C49" s="158"/>
      <c r="D49" s="158"/>
      <c r="E49" s="158"/>
      <c r="F49" s="158"/>
      <c r="G49" s="158"/>
    </row>
    <row r="50" spans="1:7" ht="35.1" customHeight="1" x14ac:dyDescent="0.15">
      <c r="A50" s="158"/>
      <c r="B50" s="158"/>
      <c r="C50" s="158"/>
      <c r="D50" s="158"/>
      <c r="E50" s="158"/>
      <c r="F50" s="158"/>
      <c r="G50" s="158"/>
    </row>
    <row r="51" spans="1:7" ht="35.1" customHeight="1" x14ac:dyDescent="0.15">
      <c r="A51" s="158"/>
      <c r="B51" s="158"/>
      <c r="C51" s="158"/>
      <c r="D51" s="158"/>
      <c r="E51" s="158"/>
      <c r="F51" s="158"/>
      <c r="G51" s="158"/>
    </row>
    <row r="52" spans="1:7" ht="45" customHeight="1" x14ac:dyDescent="0.15">
      <c r="A52" s="158"/>
      <c r="B52" s="158"/>
      <c r="C52" s="158"/>
      <c r="D52" s="158"/>
      <c r="E52" s="158"/>
      <c r="F52" s="158"/>
      <c r="G52" s="158"/>
    </row>
    <row r="53" spans="1:7" ht="45" customHeight="1" x14ac:dyDescent="0.15">
      <c r="A53" s="158"/>
      <c r="B53" s="158"/>
      <c r="C53" s="158"/>
      <c r="D53" s="158"/>
      <c r="E53" s="158"/>
      <c r="F53" s="158"/>
      <c r="G53" s="158"/>
    </row>
    <row r="54" spans="1:7" ht="45" customHeight="1" x14ac:dyDescent="0.15">
      <c r="A54" s="158"/>
      <c r="B54" s="158"/>
      <c r="C54" s="158"/>
      <c r="D54" s="158"/>
      <c r="E54" s="158"/>
      <c r="F54" s="158"/>
      <c r="G54" s="158"/>
    </row>
    <row r="55" spans="1:7" ht="45" customHeight="1" x14ac:dyDescent="0.15">
      <c r="A55" s="158"/>
      <c r="B55" s="158"/>
      <c r="C55" s="158"/>
      <c r="D55" s="158"/>
      <c r="E55" s="158"/>
      <c r="F55" s="158"/>
      <c r="G55" s="158"/>
    </row>
    <row r="56" spans="1:7" ht="45" customHeight="1" x14ac:dyDescent="0.15">
      <c r="A56" s="158"/>
      <c r="B56" s="158"/>
      <c r="C56" s="158"/>
      <c r="D56" s="158"/>
      <c r="E56" s="158"/>
      <c r="F56" s="158"/>
      <c r="G56" s="158"/>
    </row>
    <row r="57" spans="1:7" ht="45" customHeight="1" x14ac:dyDescent="0.15">
      <c r="A57" s="158"/>
      <c r="B57" s="158"/>
      <c r="C57" s="158"/>
      <c r="D57" s="158"/>
      <c r="E57" s="158"/>
      <c r="F57" s="158"/>
      <c r="G57" s="158"/>
    </row>
    <row r="58" spans="1:7" ht="45" customHeight="1" x14ac:dyDescent="0.15">
      <c r="A58" s="158"/>
      <c r="B58" s="158"/>
      <c r="C58" s="158"/>
      <c r="D58" s="158"/>
      <c r="E58" s="158"/>
      <c r="F58" s="158"/>
      <c r="G58" s="158"/>
    </row>
    <row r="59" spans="1:7" ht="45" customHeight="1" x14ac:dyDescent="0.15">
      <c r="A59" s="158"/>
      <c r="B59" s="158"/>
      <c r="C59" s="158"/>
      <c r="D59" s="158"/>
      <c r="E59" s="158"/>
      <c r="F59" s="158"/>
      <c r="G59" s="158"/>
    </row>
  </sheetData>
  <mergeCells count="16">
    <mergeCell ref="C24:F24"/>
    <mergeCell ref="E1:G1"/>
    <mergeCell ref="A1:C1"/>
    <mergeCell ref="A13:B13"/>
    <mergeCell ref="A14:A15"/>
    <mergeCell ref="B14:B15"/>
    <mergeCell ref="A16:A17"/>
    <mergeCell ref="B16:B17"/>
    <mergeCell ref="A18:A19"/>
    <mergeCell ref="B18:B19"/>
    <mergeCell ref="A2:G2"/>
    <mergeCell ref="A3:G3"/>
    <mergeCell ref="A4:G4"/>
    <mergeCell ref="A5:B5"/>
    <mergeCell ref="A6:B6"/>
    <mergeCell ref="A12:B12"/>
  </mergeCells>
  <phoneticPr fontId="2"/>
  <pageMargins left="0.64" right="0.56000000000000005" top="0.36" bottom="0.23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19</vt:i4>
      </vt:variant>
    </vt:vector>
  </HeadingPairs>
  <TitlesOfParts>
    <vt:vector size="25" baseType="lpstr">
      <vt:lpstr>基本データ</vt:lpstr>
      <vt:lpstr>九州口座番号</vt:lpstr>
      <vt:lpstr>様式１</vt:lpstr>
      <vt:lpstr>団体の部（県まとめ用）</vt:lpstr>
      <vt:lpstr>個人の部 (県まとめ用)</vt:lpstr>
      <vt:lpstr>選手変更･棄権届</vt:lpstr>
      <vt:lpstr>'個人の部 (県まとめ用)'!Print_Area</vt:lpstr>
      <vt:lpstr>'団体の部（県まとめ用）'!Print_Area</vt:lpstr>
      <vt:lpstr>様式１!Print_Area</vt:lpstr>
      <vt:lpstr>会長名</vt:lpstr>
      <vt:lpstr>開催県</vt:lpstr>
      <vt:lpstr>銀行名</vt:lpstr>
      <vt:lpstr>県名</vt:lpstr>
      <vt:lpstr>個人参加料</vt:lpstr>
      <vt:lpstr>口座番号</vt:lpstr>
      <vt:lpstr>口座名義</vt:lpstr>
      <vt:lpstr>支店名</vt:lpstr>
      <vt:lpstr>申込責任者</vt:lpstr>
      <vt:lpstr>大会名１</vt:lpstr>
      <vt:lpstr>大会名２</vt:lpstr>
      <vt:lpstr>団体参加料</vt:lpstr>
      <vt:lpstr>入金締切日</vt:lpstr>
      <vt:lpstr>入金日</vt:lpstr>
      <vt:lpstr>報告日</vt:lpstr>
      <vt:lpstr>連絡先</vt:lpstr>
    </vt:vector>
  </TitlesOfParts>
  <Company>IIYAMA 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平川孝一</dc:creator>
  <cp:lastModifiedBy>Owner</cp:lastModifiedBy>
  <cp:lastPrinted>2019-06-21T06:43:50Z</cp:lastPrinted>
  <dcterms:created xsi:type="dcterms:W3CDTF">2015-06-07T01:39:46Z</dcterms:created>
  <dcterms:modified xsi:type="dcterms:W3CDTF">2019-06-21T06:44:18Z</dcterms:modified>
</cp:coreProperties>
</file>