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suo\新しいフォルダー\Dropbox\卓球\00_令和２年度\"/>
    </mc:Choice>
  </mc:AlternateContent>
  <xr:revisionPtr revIDLastSave="0" documentId="13_ncr:1_{5E9C509C-7521-48E0-B6F2-3074E3921C6A}" xr6:coauthVersionLast="45" xr6:coauthVersionMax="45" xr10:uidLastSave="{00000000-0000-0000-0000-000000000000}"/>
  <bookViews>
    <workbookView xWindow="-108" yWindow="-108" windowWidth="16608" windowHeight="8832" activeTab="2" xr2:uid="{00000000-000D-0000-FFFF-FFFF00000000}"/>
  </bookViews>
  <sheets>
    <sheet name="シングルス" sheetId="5" r:id="rId1"/>
    <sheet name="ダブルス" sheetId="9" r:id="rId2"/>
    <sheet name="団体" sheetId="10" r:id="rId3"/>
    <sheet name="設定" sheetId="8" state="hidden" r:id="rId4"/>
  </sheets>
  <definedNames>
    <definedName name="_xlnm.Print_Area" localSheetId="0">シングルス!$B$2:$AK$42</definedName>
    <definedName name="_xlnm.Print_Area" localSheetId="1">ダブルス!$B$2:$AK$42</definedName>
    <definedName name="_xlnm.Print_Area" localSheetId="2">団体!$B$2:$X$42</definedName>
    <definedName name="九州Ｄ">設定!$V$3:$V$8</definedName>
    <definedName name="九州Ｓ">設定!$U$3:$U$11</definedName>
    <definedName name="小学">設定!$S$3:$S$5</definedName>
    <definedName name="少年少女">設定!$R$3:$R$6</definedName>
    <definedName name="総合Ｄ">設定!$X$3:$X$4</definedName>
    <definedName name="総合Ｓ">設定!$W$3:$W$6</definedName>
    <definedName name="総合小">設定!$Y$4:$Y$5</definedName>
    <definedName name="総合小中">設定!$Y$3:$Y$6</definedName>
    <definedName name="男女">設定!$AA$2:$AA$3</definedName>
    <definedName name="男女混">設定!$AA$2:$AA$4</definedName>
    <definedName name="中学">設定!$R$11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3" i="10" l="1"/>
  <c r="AC17" i="5" l="1"/>
  <c r="AA17" i="5"/>
  <c r="D17" i="5"/>
  <c r="AC18" i="9"/>
  <c r="AC17" i="9"/>
  <c r="AA18" i="9"/>
  <c r="AA17" i="9"/>
  <c r="D17" i="9"/>
  <c r="P13" i="5" l="1"/>
  <c r="K13" i="5"/>
  <c r="G13" i="5"/>
  <c r="K13" i="9"/>
  <c r="P13" i="9"/>
  <c r="AA13" i="9" s="1"/>
  <c r="G13" i="9"/>
  <c r="AA1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平川孝一</author>
  </authors>
  <commentList>
    <comment ref="F13" authorId="0" shapeId="0" xr:uid="{7757AEAC-D2B6-4A78-B955-87459DB13A81}">
      <text>
        <r>
          <rPr>
            <sz val="9"/>
            <color indexed="81"/>
            <rFont val="MS P ゴシック"/>
            <family val="3"/>
            <charset val="128"/>
          </rPr>
          <t>参加チーム数を必ず入力してください。</t>
        </r>
      </text>
    </comment>
  </commentList>
</comments>
</file>

<file path=xl/sharedStrings.xml><?xml version="1.0" encoding="utf-8"?>
<sst xmlns="http://schemas.openxmlformats.org/spreadsheetml/2006/main" count="267" uniqueCount="115">
  <si>
    <t>団体</t>
    <rPh sb="0" eb="2">
      <t>ダンタイ</t>
    </rPh>
    <phoneticPr fontId="1"/>
  </si>
  <si>
    <t>選手・監督ＩＤ</t>
    <rPh sb="0" eb="2">
      <t>センシュ</t>
    </rPh>
    <rPh sb="3" eb="5">
      <t>カントク</t>
    </rPh>
    <phoneticPr fontId="1"/>
  </si>
  <si>
    <t>性別</t>
    <rPh sb="0" eb="2">
      <t>セイベツ</t>
    </rPh>
    <phoneticPr fontId="1"/>
  </si>
  <si>
    <t>大会名</t>
    <rPh sb="0" eb="2">
      <t>タイカイ</t>
    </rPh>
    <rPh sb="2" eb="3">
      <t>メイ</t>
    </rPh>
    <phoneticPr fontId="1"/>
  </si>
  <si>
    <t>チーム名</t>
    <rPh sb="3" eb="4">
      <t>メイ</t>
    </rPh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</si>
  <si>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</si>
  <si>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</si>
  <si>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</si>
  <si>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申込責任者</t>
    <rPh sb="0" eb="2">
      <t>モウシコミ</t>
    </rPh>
    <rPh sb="2" eb="5">
      <t>セキニンシャ</t>
    </rPh>
    <phoneticPr fontId="1"/>
  </si>
  <si>
    <t>申込人数</t>
    <rPh sb="0" eb="2">
      <t>モウシコミ</t>
    </rPh>
    <rPh sb="2" eb="4">
      <t>ニンズウ</t>
    </rPh>
    <phoneticPr fontId="1"/>
  </si>
  <si>
    <t>監督</t>
    <rPh sb="0" eb="2">
      <t>カントク</t>
    </rPh>
    <phoneticPr fontId="1"/>
  </si>
  <si>
    <t>チーム名称</t>
    <rPh sb="3" eb="5">
      <t>メイショウ</t>
    </rPh>
    <phoneticPr fontId="1"/>
  </si>
  <si>
    <t>選手名</t>
    <rPh sb="0" eb="3">
      <t>センシュメイ</t>
    </rPh>
    <phoneticPr fontId="1"/>
  </si>
  <si>
    <t>混合</t>
    <rPh sb="0" eb="2">
      <t>コンゴウ</t>
    </rPh>
    <phoneticPr fontId="1"/>
  </si>
  <si>
    <t>連絡先（携帯）</t>
    <rPh sb="0" eb="3">
      <t>レンラクサキ</t>
    </rPh>
    <rPh sb="4" eb="6">
      <t>ケイタイ</t>
    </rPh>
    <phoneticPr fontId="1"/>
  </si>
  <si>
    <t>※携帯電話番号がない場合は固定電話でかまいません。</t>
    <rPh sb="1" eb="3">
      <t>ケイタイ</t>
    </rPh>
    <rPh sb="3" eb="5">
      <t>デンワ</t>
    </rPh>
    <rPh sb="5" eb="7">
      <t>バンゴウ</t>
    </rPh>
    <rPh sb="10" eb="12">
      <t>バアイ</t>
    </rPh>
    <rPh sb="13" eb="15">
      <t>コテイ</t>
    </rPh>
    <rPh sb="15" eb="17">
      <t>デンワ</t>
    </rPh>
    <phoneticPr fontId="1"/>
  </si>
  <si>
    <t>-　　　　　　-</t>
    <phoneticPr fontId="1"/>
  </si>
  <si>
    <t>種目</t>
    <rPh sb="0" eb="2">
      <t>シュモク</t>
    </rPh>
    <phoneticPr fontId="1"/>
  </si>
  <si>
    <t>例</t>
    <rPh sb="0" eb="1">
      <t>レイ</t>
    </rPh>
    <phoneticPr fontId="1"/>
  </si>
  <si>
    <t>学年又は年齢</t>
    <rPh sb="0" eb="2">
      <t>ガクネン</t>
    </rPh>
    <rPh sb="2" eb="3">
      <t>マタ</t>
    </rPh>
    <rPh sb="4" eb="6">
      <t>ネンレイ</t>
    </rPh>
    <phoneticPr fontId="1"/>
  </si>
  <si>
    <t>戦型</t>
    <rPh sb="0" eb="1">
      <t>セン</t>
    </rPh>
    <rPh sb="1" eb="2">
      <t>ガタ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</si>
  <si>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</si>
  <si>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</si>
  <si>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申込チームと異なる場合に記入</t>
    <rPh sb="0" eb="2">
      <t>モウシコミ</t>
    </rPh>
    <rPh sb="6" eb="7">
      <t>コト</t>
    </rPh>
    <rPh sb="9" eb="11">
      <t>バアイ</t>
    </rPh>
    <rPh sb="12" eb="14">
      <t>キニュウ</t>
    </rPh>
    <phoneticPr fontId="1"/>
  </si>
  <si>
    <t>日本卓球協会が発行する９桁のＩＤ</t>
    <rPh sb="0" eb="2">
      <t>ニホン</t>
    </rPh>
    <rPh sb="2" eb="4">
      <t>タッキュウ</t>
    </rPh>
    <rPh sb="4" eb="6">
      <t>キョウカイ</t>
    </rPh>
    <rPh sb="7" eb="9">
      <t>ハッコウ</t>
    </rPh>
    <rPh sb="12" eb="13">
      <t>ケタ</t>
    </rPh>
    <phoneticPr fontId="1"/>
  </si>
  <si>
    <t>種目順位</t>
    <rPh sb="0" eb="2">
      <t>シュモク</t>
    </rPh>
    <rPh sb="2" eb="4">
      <t>ジュンイ</t>
    </rPh>
    <phoneticPr fontId="1"/>
  </si>
  <si>
    <t>宮崎</t>
    <rPh sb="0" eb="2">
      <t>ミヤザキ</t>
    </rPh>
    <phoneticPr fontId="1"/>
  </si>
  <si>
    <t>太郎</t>
    <rPh sb="0" eb="2">
      <t>タロウ</t>
    </rPh>
    <phoneticPr fontId="1"/>
  </si>
  <si>
    <t>金額</t>
    <rPh sb="0" eb="2">
      <t>キンガク</t>
    </rPh>
    <phoneticPr fontId="1"/>
  </si>
  <si>
    <t>男子</t>
  </si>
  <si>
    <t>県中学生大会（カデット予選）</t>
    <rPh sb="0" eb="1">
      <t>ケン</t>
    </rPh>
    <rPh sb="1" eb="4">
      <t>チュウガクセイ</t>
    </rPh>
    <rPh sb="4" eb="6">
      <t>タイカイ</t>
    </rPh>
    <rPh sb="11" eb="13">
      <t>ヨセン</t>
    </rPh>
    <phoneticPr fontId="1"/>
  </si>
  <si>
    <t>全日本予選（一般の部）</t>
    <rPh sb="0" eb="3">
      <t>ゼンニホン</t>
    </rPh>
    <rPh sb="3" eb="5">
      <t>ヨセン</t>
    </rPh>
    <rPh sb="6" eb="8">
      <t>イッパン</t>
    </rPh>
    <rPh sb="9" eb="10">
      <t>ブ</t>
    </rPh>
    <phoneticPr fontId="1"/>
  </si>
  <si>
    <t>全日本予選（ジュニアの部）</t>
    <rPh sb="0" eb="3">
      <t>ゼンニホン</t>
    </rPh>
    <rPh sb="3" eb="5">
      <t>ヨセン</t>
    </rPh>
    <rPh sb="11" eb="12">
      <t>ブ</t>
    </rPh>
    <phoneticPr fontId="1"/>
  </si>
  <si>
    <t>東アジア・全国ホープス予選</t>
    <rPh sb="0" eb="1">
      <t>ヒガシ</t>
    </rPh>
    <rPh sb="5" eb="7">
      <t>ゼンコク</t>
    </rPh>
    <rPh sb="11" eb="13">
      <t>ヨセン</t>
    </rPh>
    <phoneticPr fontId="1"/>
  </si>
  <si>
    <t>県少年少女大会</t>
    <rPh sb="0" eb="1">
      <t>ケン</t>
    </rPh>
    <rPh sb="1" eb="3">
      <t>ショウネン</t>
    </rPh>
    <rPh sb="3" eb="5">
      <t>ショウジョ</t>
    </rPh>
    <rPh sb="5" eb="7">
      <t>タイカイ</t>
    </rPh>
    <phoneticPr fontId="1"/>
  </si>
  <si>
    <t>県高校選抜大会</t>
    <rPh sb="0" eb="1">
      <t>ケン</t>
    </rPh>
    <rPh sb="1" eb="3">
      <t>コウコウ</t>
    </rPh>
    <rPh sb="3" eb="5">
      <t>センバツ</t>
    </rPh>
    <rPh sb="5" eb="7">
      <t>タイカイ</t>
    </rPh>
    <phoneticPr fontId="1"/>
  </si>
  <si>
    <t>県総合選手権（小学の部）</t>
    <rPh sb="0" eb="1">
      <t>ケン</t>
    </rPh>
    <rPh sb="1" eb="3">
      <t>ソウゴウ</t>
    </rPh>
    <rPh sb="3" eb="6">
      <t>センシュケン</t>
    </rPh>
    <rPh sb="7" eb="9">
      <t>ショウガク</t>
    </rPh>
    <rPh sb="10" eb="11">
      <t>ブ</t>
    </rPh>
    <phoneticPr fontId="1"/>
  </si>
  <si>
    <t>県総合選手権（中学生の部）</t>
    <rPh sb="0" eb="1">
      <t>ケン</t>
    </rPh>
    <rPh sb="1" eb="3">
      <t>ソウゴウ</t>
    </rPh>
    <rPh sb="3" eb="6">
      <t>センシュケン</t>
    </rPh>
    <rPh sb="7" eb="10">
      <t>チュウガクセイ</t>
    </rPh>
    <rPh sb="11" eb="12">
      <t>ブ</t>
    </rPh>
    <phoneticPr fontId="1"/>
  </si>
  <si>
    <t>県総合選手権（一般・年齢別の部）</t>
    <rPh sb="0" eb="1">
      <t>ケン</t>
    </rPh>
    <rPh sb="1" eb="3">
      <t>ソウゴウ</t>
    </rPh>
    <rPh sb="3" eb="6">
      <t>センシュケン</t>
    </rPh>
    <rPh sb="7" eb="9">
      <t>イッパン</t>
    </rPh>
    <rPh sb="10" eb="12">
      <t>ネンレイ</t>
    </rPh>
    <rPh sb="12" eb="13">
      <t>ベツ</t>
    </rPh>
    <rPh sb="14" eb="15">
      <t>ブ</t>
    </rPh>
    <phoneticPr fontId="1"/>
  </si>
  <si>
    <t>九州中学選抜県予選</t>
    <rPh sb="0" eb="2">
      <t>キュウシュウ</t>
    </rPh>
    <rPh sb="2" eb="4">
      <t>チュウガク</t>
    </rPh>
    <rPh sb="4" eb="6">
      <t>センバツ</t>
    </rPh>
    <rPh sb="6" eb="7">
      <t>ケン</t>
    </rPh>
    <rPh sb="7" eb="9">
      <t>ヨセン</t>
    </rPh>
    <phoneticPr fontId="1"/>
  </si>
  <si>
    <t>県中学生春季大会</t>
    <rPh sb="0" eb="1">
      <t>ケン</t>
    </rPh>
    <rPh sb="1" eb="4">
      <t>チュウガクセイ</t>
    </rPh>
    <rPh sb="4" eb="6">
      <t>シュンキ</t>
    </rPh>
    <rPh sb="6" eb="8">
      <t>タイカイ</t>
    </rPh>
    <phoneticPr fontId="1"/>
  </si>
  <si>
    <t>県小学生大会</t>
    <rPh sb="0" eb="1">
      <t>ケン</t>
    </rPh>
    <rPh sb="1" eb="4">
      <t>ショウガクセイ</t>
    </rPh>
    <rPh sb="4" eb="6">
      <t>タイカイ</t>
    </rPh>
    <phoneticPr fontId="1"/>
  </si>
  <si>
    <t>国体（少年の部）１次予選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</si>
  <si>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国体（少年の部）２次予選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</si>
  <si>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Ｓ</t>
    <phoneticPr fontId="1"/>
  </si>
  <si>
    <t>Ｄ</t>
    <phoneticPr fontId="1"/>
  </si>
  <si>
    <t>Ｔ</t>
    <phoneticPr fontId="1"/>
  </si>
  <si>
    <t>国体（成年の部）予選</t>
    <rPh sb="0" eb="2">
      <t>コクタイ</t>
    </rPh>
    <rPh sb="3" eb="5">
      <t>セイネン</t>
    </rPh>
    <rPh sb="6" eb="7">
      <t>ブ</t>
    </rPh>
    <rPh sb="8" eb="10">
      <t>ヨセン</t>
    </rPh>
    <phoneticPr fontId="1"/>
  </si>
  <si>
    <t>国体種目</t>
    <rPh sb="0" eb="2">
      <t>コクタイ</t>
    </rPh>
    <rPh sb="2" eb="4">
      <t>シュモク</t>
    </rPh>
    <phoneticPr fontId="1"/>
  </si>
  <si>
    <t>シングルス</t>
    <phoneticPr fontId="1"/>
  </si>
  <si>
    <t>一般</t>
    <rPh sb="0" eb="2">
      <t>イッパン</t>
    </rPh>
    <phoneticPr fontId="1"/>
  </si>
  <si>
    <t>L60</t>
    <phoneticPr fontId="1"/>
  </si>
  <si>
    <t>H60</t>
    <phoneticPr fontId="1"/>
  </si>
  <si>
    <t>L70</t>
    <phoneticPr fontId="1"/>
  </si>
  <si>
    <t>H70</t>
    <phoneticPr fontId="1"/>
  </si>
  <si>
    <t>60-79</t>
    <phoneticPr fontId="1"/>
  </si>
  <si>
    <t>80-99</t>
    <phoneticPr fontId="1"/>
  </si>
  <si>
    <t>100-119</t>
    <phoneticPr fontId="1"/>
  </si>
  <si>
    <t>120-139</t>
    <phoneticPr fontId="1"/>
  </si>
  <si>
    <t>140以上</t>
    <rPh sb="3" eb="5">
      <t>イジョウ</t>
    </rPh>
    <phoneticPr fontId="1"/>
  </si>
  <si>
    <t>総合Ｓ</t>
    <rPh sb="0" eb="2">
      <t>ソウゴウ</t>
    </rPh>
    <phoneticPr fontId="1"/>
  </si>
  <si>
    <t>総合Ｄ</t>
    <rPh sb="0" eb="2">
      <t>ソウゴウ</t>
    </rPh>
    <phoneticPr fontId="1"/>
  </si>
  <si>
    <t>40-59</t>
    <phoneticPr fontId="1"/>
  </si>
  <si>
    <t>60-69</t>
    <phoneticPr fontId="1"/>
  </si>
  <si>
    <t>70以上</t>
    <rPh sb="2" eb="4">
      <t>イジョウ</t>
    </rPh>
    <phoneticPr fontId="1"/>
  </si>
  <si>
    <t>100以上</t>
    <rPh sb="3" eb="5">
      <t>イジョウ</t>
    </rPh>
    <phoneticPr fontId="1"/>
  </si>
  <si>
    <t>小学</t>
    <rPh sb="0" eb="2">
      <t>ショウガク</t>
    </rPh>
    <phoneticPr fontId="1"/>
  </si>
  <si>
    <t>ホープス</t>
    <phoneticPr fontId="1"/>
  </si>
  <si>
    <t>カブ</t>
    <phoneticPr fontId="1"/>
  </si>
  <si>
    <t>バンビ</t>
    <phoneticPr fontId="1"/>
  </si>
  <si>
    <t>九州S</t>
    <rPh sb="0" eb="2">
      <t>キュウシュウ</t>
    </rPh>
    <phoneticPr fontId="1"/>
  </si>
  <si>
    <t>九州D</t>
    <rPh sb="0" eb="2">
      <t>キュウシュウ</t>
    </rPh>
    <phoneticPr fontId="1"/>
  </si>
  <si>
    <t>九州Ｄ</t>
    <rPh sb="0" eb="2">
      <t>キュウシュウ</t>
    </rPh>
    <phoneticPr fontId="1"/>
  </si>
  <si>
    <t>1～３年</t>
    <rPh sb="3" eb="4">
      <t>ネン</t>
    </rPh>
    <phoneticPr fontId="1"/>
  </si>
  <si>
    <t>少年少女</t>
    <rPh sb="0" eb="2">
      <t>ショウネン</t>
    </rPh>
    <rPh sb="2" eb="4">
      <t>ショウジョ</t>
    </rPh>
    <phoneticPr fontId="1"/>
  </si>
  <si>
    <t>１部</t>
    <rPh sb="1" eb="2">
      <t>ブ</t>
    </rPh>
    <phoneticPr fontId="1"/>
  </si>
  <si>
    <t>総合小中</t>
    <rPh sb="0" eb="2">
      <t>ソウゴウ</t>
    </rPh>
    <rPh sb="2" eb="3">
      <t>ショウ</t>
    </rPh>
    <rPh sb="3" eb="4">
      <t>チュウ</t>
    </rPh>
    <phoneticPr fontId="1"/>
  </si>
  <si>
    <t>中学</t>
    <rPh sb="0" eb="2">
      <t>チュウガク</t>
    </rPh>
    <phoneticPr fontId="1"/>
  </si>
  <si>
    <t>－</t>
    <phoneticPr fontId="1"/>
  </si>
  <si>
    <t>男女</t>
    <rPh sb="0" eb="2">
      <t>ダンジョ</t>
    </rPh>
    <phoneticPr fontId="1"/>
  </si>
  <si>
    <t>男女混</t>
    <rPh sb="0" eb="2">
      <t>ダンジョ</t>
    </rPh>
    <rPh sb="2" eb="3">
      <t>コン</t>
    </rPh>
    <phoneticPr fontId="1"/>
  </si>
  <si>
    <t>ダブルス</t>
    <phoneticPr fontId="1"/>
  </si>
  <si>
    <t>性別</t>
    <rPh sb="0" eb="2">
      <t>セイベツ</t>
    </rPh>
    <phoneticPr fontId="1"/>
  </si>
  <si>
    <t>シングルス</t>
    <phoneticPr fontId="1"/>
  </si>
  <si>
    <t>ダブルス</t>
    <phoneticPr fontId="1"/>
  </si>
  <si>
    <t>日向</t>
    <rPh sb="0" eb="2">
      <t>ヒュウガ</t>
    </rPh>
    <phoneticPr fontId="1"/>
  </si>
  <si>
    <t>次郎</t>
    <rPh sb="0" eb="2">
      <t>ジロウ</t>
    </rPh>
    <phoneticPr fontId="1"/>
  </si>
  <si>
    <t>全九州予選（一般・年齢別の部）</t>
    <rPh sb="0" eb="1">
      <t>ゼン</t>
    </rPh>
    <rPh sb="1" eb="3">
      <t>キュウシュウ</t>
    </rPh>
    <rPh sb="3" eb="5">
      <t>ヨセン</t>
    </rPh>
    <rPh sb="6" eb="8">
      <t>イッパン</t>
    </rPh>
    <rPh sb="9" eb="11">
      <t>ネンレイ</t>
    </rPh>
    <rPh sb="11" eb="12">
      <t>ベツ</t>
    </rPh>
    <rPh sb="13" eb="14">
      <t>ブ</t>
    </rPh>
    <phoneticPr fontId="1"/>
  </si>
  <si>
    <t>円</t>
    <rPh sb="0" eb="1">
      <t>エン</t>
    </rPh>
    <phoneticPr fontId="1"/>
  </si>
  <si>
    <t>例に挿入</t>
    <rPh sb="0" eb="1">
      <t>レイ</t>
    </rPh>
    <rPh sb="2" eb="4">
      <t>ソウニュウ</t>
    </rPh>
    <phoneticPr fontId="1"/>
  </si>
  <si>
    <t>５年</t>
    <rPh sb="1" eb="2">
      <t>ネン</t>
    </rPh>
    <phoneticPr fontId="1"/>
  </si>
  <si>
    <t>２年</t>
    <rPh sb="1" eb="2">
      <t>ネン</t>
    </rPh>
    <phoneticPr fontId="1"/>
  </si>
  <si>
    <t>中２</t>
    <rPh sb="0" eb="1">
      <t>チュウ</t>
    </rPh>
    <phoneticPr fontId="1"/>
  </si>
  <si>
    <t>１年</t>
    <rPh sb="1" eb="2">
      <t>ネン</t>
    </rPh>
    <phoneticPr fontId="1"/>
  </si>
  <si>
    <t>３年</t>
    <rPh sb="1" eb="2">
      <t>ネン</t>
    </rPh>
    <phoneticPr fontId="1"/>
  </si>
  <si>
    <t>一般</t>
    <rPh sb="0" eb="2">
      <t>イッパン</t>
    </rPh>
    <phoneticPr fontId="1"/>
  </si>
  <si>
    <t>C</t>
    <phoneticPr fontId="1"/>
  </si>
  <si>
    <t>P</t>
    <phoneticPr fontId="1"/>
  </si>
  <si>
    <t>（団体　申込様式３）</t>
    <rPh sb="1" eb="3">
      <t>ダンタイ</t>
    </rPh>
    <rPh sb="6" eb="8">
      <t>ヨウシキ</t>
    </rPh>
    <phoneticPr fontId="1"/>
  </si>
  <si>
    <t>（ダブルス　申込様式２）</t>
    <rPh sb="8" eb="10">
      <t>ヨウシキ</t>
    </rPh>
    <phoneticPr fontId="1"/>
  </si>
  <si>
    <t>（シングルス　申込様式１）</t>
    <rPh sb="9" eb="11">
      <t>ヨウシキ</t>
    </rPh>
    <phoneticPr fontId="1"/>
  </si>
  <si>
    <t>チーム</t>
    <phoneticPr fontId="1"/>
  </si>
  <si>
    <t>組</t>
    <rPh sb="0" eb="1">
      <t>クミ</t>
    </rPh>
    <phoneticPr fontId="1"/>
  </si>
  <si>
    <t>※備考欄</t>
    <rPh sb="1" eb="3">
      <t>ビコウ</t>
    </rPh>
    <rPh sb="3" eb="4">
      <t>ラン</t>
    </rPh>
    <phoneticPr fontId="1"/>
  </si>
  <si>
    <r>
      <t>①必要事項を記入し、申込期日までにメール又はＦＡＸで申込をしてください。用紙が足りない場合は、コピーして利用ください。
②戦型欄には小学生・中学生の</t>
    </r>
    <r>
      <rPr>
        <b/>
        <u val="double"/>
        <sz val="9"/>
        <rFont val="HGｺﾞｼｯｸE"/>
        <family val="3"/>
        <charset val="128"/>
      </rPr>
      <t>ペンホルダー又はカットマン</t>
    </r>
    <r>
      <rPr>
        <sz val="9"/>
        <rFont val="ＭＳ Ｐゴシック"/>
        <family val="3"/>
        <charset val="128"/>
      </rPr>
      <t>のみ記入してください。</t>
    </r>
    <r>
      <rPr>
        <b/>
        <sz val="9"/>
        <rFont val="ＭＳ Ｐゴシック"/>
        <family val="3"/>
        <charset val="128"/>
      </rPr>
      <t>ペンホルダー＞Ｐ</t>
    </r>
    <r>
      <rPr>
        <sz val="9"/>
        <rFont val="ＭＳ Ｐゴシック"/>
        <family val="3"/>
        <charset val="128"/>
      </rPr>
      <t>　　</t>
    </r>
    <r>
      <rPr>
        <b/>
        <sz val="9"/>
        <rFont val="ＭＳ Ｐゴシック"/>
        <family val="3"/>
        <charset val="128"/>
      </rPr>
      <t>カットマン＞Ｃ</t>
    </r>
    <rPh sb="64" eb="65">
      <t>ラン</t>
    </rPh>
    <phoneticPr fontId="1"/>
  </si>
  <si>
    <t>※複数チーム出場の場合はチーム名
　の後にＡ・Ｂ・Ｃ・Ｄ・・・・と記入</t>
    <rPh sb="1" eb="3">
      <t>フクスウ</t>
    </rPh>
    <rPh sb="6" eb="8">
      <t>シュツジョウ</t>
    </rPh>
    <rPh sb="9" eb="11">
      <t>バアイ</t>
    </rPh>
    <rPh sb="15" eb="16">
      <t>メイ</t>
    </rPh>
    <rPh sb="19" eb="20">
      <t>アト</t>
    </rPh>
    <rPh sb="33" eb="35">
      <t>キニュウ</t>
    </rPh>
    <phoneticPr fontId="1"/>
  </si>
  <si>
    <r>
      <t>①必要事項を記入し、申込期日までにメール又はＦＡＸで申込をしてください。用紙が足りない場合は、コピーして利用ください。
②戦型欄には小学生・中学生の</t>
    </r>
    <r>
      <rPr>
        <b/>
        <u val="double"/>
        <sz val="8"/>
        <rFont val="HGｺﾞｼｯｸE"/>
        <family val="3"/>
        <charset val="128"/>
      </rPr>
      <t>ペンホルダー又はカットマン</t>
    </r>
    <r>
      <rPr>
        <sz val="8"/>
        <rFont val="ＭＳ Ｐゴシック"/>
        <family val="3"/>
        <charset val="128"/>
      </rPr>
      <t>のみ記入してください。</t>
    </r>
    <r>
      <rPr>
        <b/>
        <sz val="8"/>
        <rFont val="ＭＳ Ｐゴシック"/>
        <family val="3"/>
        <charset val="128"/>
      </rPr>
      <t>ペンホルダー＞Ｐ</t>
    </r>
    <r>
      <rPr>
        <sz val="8"/>
        <rFont val="ＭＳ Ｐゴシック"/>
        <family val="3"/>
        <charset val="128"/>
      </rPr>
      <t>　　</t>
    </r>
    <r>
      <rPr>
        <b/>
        <sz val="8"/>
        <rFont val="ＭＳ Ｐゴシック"/>
        <family val="3"/>
        <charset val="128"/>
      </rPr>
      <t>カットマン＞Ｃ</t>
    </r>
    <rPh sb="64" eb="65">
      <t>ラン</t>
    </rPh>
    <phoneticPr fontId="1"/>
  </si>
  <si>
    <t>ホープス</t>
  </si>
  <si>
    <t>カブ</t>
  </si>
  <si>
    <t>バンビ</t>
  </si>
  <si>
    <t>１～３年</t>
    <rPh sb="3" eb="4">
      <t>ネン</t>
    </rPh>
    <phoneticPr fontId="1"/>
  </si>
  <si>
    <t>４～６年</t>
    <rPh sb="3" eb="4">
      <t>ネン</t>
    </rPh>
    <phoneticPr fontId="1"/>
  </si>
  <si>
    <t>全九州予選（中学の部）</t>
    <rPh sb="0" eb="1">
      <t>ゼン</t>
    </rPh>
    <rPh sb="1" eb="3">
      <t>キュウシュウ</t>
    </rPh>
    <rPh sb="3" eb="5">
      <t>ヨセン</t>
    </rPh>
    <rPh sb="6" eb="8">
      <t>チュウガク</t>
    </rPh>
    <rPh sb="9" eb="10">
      <t>ブ</t>
    </rPh>
    <phoneticPr fontId="1"/>
  </si>
  <si>
    <t>中学</t>
    <rPh sb="0" eb="2">
      <t>チュウガク</t>
    </rPh>
    <phoneticPr fontId="1"/>
  </si>
  <si>
    <t>女子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</si>
</sst>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×#,##0&quot;円&quot;\ &quot;＝&quot;"/>
    <numFmt numFmtId="177" formatCode="#,##0\ &quot;円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 val="double"/>
      <sz val="9"/>
      <name val="HGｺﾞｼｯｸE"/>
      <family val="3"/>
      <charset val="128"/>
    </font>
    <font>
      <b/>
      <u val="double"/>
      <sz val="8"/>
      <name val="HGｺﾞｼｯｸE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quotePrefix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horizontal="center" vertical="center"/>
      <protection hidden="1"/>
    </xf>
    <xf numFmtId="176" fontId="0" fillId="0" borderId="2" xfId="0" applyNumberFormat="1" applyBorder="1" applyAlignment="1" applyProtection="1">
      <alignment horizontal="center" vertical="center"/>
      <protection hidden="1"/>
    </xf>
    <xf numFmtId="176" fontId="0" fillId="0" borderId="8" xfId="0" applyNumberForma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50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32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3" fontId="5" fillId="0" borderId="2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7" xfId="0" applyNumberFormat="1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16"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E1A1-546E-4378-BD4B-51EBCBDE720D}">
  <dimension ref="A1:AL69"/>
  <sheetViews>
    <sheetView showGridLines="0" showRowColHeaders="0" zoomScaleNormal="100" workbookViewId="0">
      <selection activeCell="S19" sqref="S19:V19"/>
    </sheetView>
  </sheetViews>
  <sheetFormatPr defaultColWidth="0" defaultRowHeight="13.2" zeroHeight="1"/>
  <cols>
    <col min="1" max="1" width="3.21875" customWidth="1"/>
    <col min="2" max="3" width="2.5546875" customWidth="1"/>
    <col min="4" max="13" width="2.33203125" customWidth="1"/>
    <col min="14" max="38" width="2.5546875" customWidth="1"/>
    <col min="39" max="16384" width="9.109375" hidden="1"/>
  </cols>
  <sheetData>
    <row r="1" spans="2:38"/>
    <row r="2" spans="2:38" ht="21.45" customHeight="1">
      <c r="B2" t="s">
        <v>100</v>
      </c>
    </row>
    <row r="3" spans="2:38" ht="9.4499999999999993" customHeight="1"/>
    <row r="4" spans="2:38" ht="32.700000000000003" customHeight="1">
      <c r="B4" s="62" t="s">
        <v>3</v>
      </c>
      <c r="C4" s="62"/>
      <c r="D4" s="62"/>
      <c r="E4" s="62"/>
      <c r="F4" s="62"/>
      <c r="G4" s="62"/>
      <c r="H4" s="97" t="s">
        <v>34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Y4" s="62" t="s">
        <v>2</v>
      </c>
      <c r="Z4" s="62"/>
      <c r="AA4" s="122" t="s">
        <v>114</v>
      </c>
      <c r="AB4" s="123"/>
      <c r="AC4" s="123"/>
      <c r="AD4" s="123"/>
      <c r="AE4" s="124"/>
    </row>
    <row r="5" spans="2:38" ht="17.7" customHeight="1">
      <c r="B5" s="120" t="s">
        <v>104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</row>
    <row r="6" spans="2:38" ht="17.7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3"/>
    </row>
    <row r="7" spans="2:38" ht="9" customHeight="1"/>
    <row r="8" spans="2:38" ht="14.7" customHeight="1">
      <c r="B8" s="44" t="s">
        <v>4</v>
      </c>
      <c r="C8" s="45"/>
      <c r="D8" s="45"/>
      <c r="E8" s="45"/>
      <c r="F8" s="48"/>
      <c r="G8" s="11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2"/>
      <c r="T8" s="18" t="s">
        <v>103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</row>
    <row r="9" spans="2:38" ht="14.7" customHeight="1">
      <c r="B9" s="46"/>
      <c r="C9" s="47"/>
      <c r="D9" s="47"/>
      <c r="E9" s="47"/>
      <c r="F9" s="49"/>
      <c r="G9" s="117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2"/>
      <c r="T9" s="108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10"/>
    </row>
    <row r="10" spans="2:38" ht="29.4" customHeight="1">
      <c r="B10" s="66" t="s">
        <v>8</v>
      </c>
      <c r="C10" s="66"/>
      <c r="D10" s="66"/>
      <c r="E10" s="66"/>
      <c r="F10" s="66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2"/>
      <c r="T10" s="111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3"/>
    </row>
    <row r="11" spans="2:38" ht="29.4" customHeight="1">
      <c r="B11" s="66" t="s">
        <v>14</v>
      </c>
      <c r="C11" s="66"/>
      <c r="D11" s="66"/>
      <c r="E11" s="66"/>
      <c r="F11" s="66"/>
      <c r="G11" s="100" t="s">
        <v>16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2"/>
      <c r="T11" s="21" t="s">
        <v>15</v>
      </c>
      <c r="U11" s="21"/>
      <c r="W11" s="5"/>
      <c r="X11" s="5"/>
      <c r="Y11" s="5"/>
      <c r="Z11" s="13"/>
      <c r="AA11" s="1"/>
      <c r="AB11" s="1"/>
      <c r="AC11" s="1"/>
      <c r="AD11" s="1"/>
      <c r="AE11" s="1"/>
      <c r="AF11" s="1"/>
      <c r="AG11" s="1"/>
      <c r="AH11" s="1"/>
      <c r="AI11" s="1"/>
      <c r="AK11" s="1"/>
    </row>
    <row r="12" spans="2:38" ht="9" customHeight="1"/>
    <row r="13" spans="2:38" ht="29.4" customHeight="1">
      <c r="B13" s="66" t="s">
        <v>9</v>
      </c>
      <c r="C13" s="66"/>
      <c r="D13" s="66"/>
      <c r="E13" s="66"/>
      <c r="F13" s="66"/>
      <c r="G13" s="101" t="str">
        <f>AA4</f>
        <v>女子</v>
      </c>
      <c r="H13" s="101"/>
      <c r="I13" s="101"/>
      <c r="J13" s="101"/>
      <c r="K13" s="102">
        <f>COUNT(H18:I42)</f>
        <v>0</v>
      </c>
      <c r="L13" s="102"/>
      <c r="M13" s="103"/>
      <c r="N13" s="104" t="s">
        <v>5</v>
      </c>
      <c r="O13" s="101"/>
      <c r="P13" s="105">
        <f>VLOOKUP(H4,設定!$C$3:$H$17,6,FALSE)</f>
        <v>600</v>
      </c>
      <c r="Q13" s="106"/>
      <c r="R13" s="106"/>
      <c r="S13" s="106"/>
      <c r="T13" s="106"/>
      <c r="U13" s="106"/>
      <c r="V13" s="106"/>
      <c r="W13" s="107"/>
      <c r="X13" s="101" t="s">
        <v>28</v>
      </c>
      <c r="Y13" s="101"/>
      <c r="Z13" s="101"/>
      <c r="AA13" s="130">
        <f>K13*P13</f>
        <v>0</v>
      </c>
      <c r="AB13" s="131"/>
      <c r="AC13" s="131"/>
      <c r="AD13" s="131"/>
      <c r="AE13" s="131"/>
      <c r="AF13" s="131"/>
      <c r="AG13" s="131"/>
      <c r="AH13" s="131"/>
      <c r="AI13" s="131"/>
      <c r="AJ13" s="121" t="s">
        <v>88</v>
      </c>
      <c r="AK13" s="104"/>
    </row>
    <row r="14" spans="2:38" ht="8.6999999999999993" customHeight="1"/>
    <row r="15" spans="2:38" ht="21.45" customHeight="1">
      <c r="B15" s="44"/>
      <c r="C15" s="48"/>
      <c r="D15" s="44" t="s">
        <v>17</v>
      </c>
      <c r="E15" s="45"/>
      <c r="F15" s="45"/>
      <c r="G15" s="45"/>
      <c r="H15" s="71" t="s">
        <v>25</v>
      </c>
      <c r="I15" s="72"/>
      <c r="J15" s="98" t="s">
        <v>1</v>
      </c>
      <c r="K15" s="98"/>
      <c r="L15" s="98"/>
      <c r="M15" s="98"/>
      <c r="N15" s="98"/>
      <c r="O15" s="98"/>
      <c r="P15" s="98"/>
      <c r="Q15" s="98"/>
      <c r="R15" s="98"/>
      <c r="S15" s="63" t="s">
        <v>12</v>
      </c>
      <c r="T15" s="64"/>
      <c r="U15" s="64"/>
      <c r="V15" s="64"/>
      <c r="W15" s="64"/>
      <c r="X15" s="64"/>
      <c r="Y15" s="64"/>
      <c r="Z15" s="64"/>
      <c r="AA15" s="125" t="s">
        <v>19</v>
      </c>
      <c r="AB15" s="72"/>
      <c r="AC15" s="44" t="s">
        <v>20</v>
      </c>
      <c r="AD15" s="48"/>
      <c r="AE15" s="98" t="s">
        <v>4</v>
      </c>
      <c r="AF15" s="98"/>
      <c r="AG15" s="98"/>
      <c r="AH15" s="98"/>
      <c r="AI15" s="98"/>
      <c r="AJ15" s="98"/>
      <c r="AK15" s="98"/>
    </row>
    <row r="16" spans="2:38" ht="16.5" customHeight="1">
      <c r="B16" s="46"/>
      <c r="C16" s="49"/>
      <c r="D16" s="46"/>
      <c r="E16" s="47"/>
      <c r="F16" s="47"/>
      <c r="G16" s="47"/>
      <c r="H16" s="73"/>
      <c r="I16" s="74"/>
      <c r="J16" s="41" t="s">
        <v>24</v>
      </c>
      <c r="K16" s="42"/>
      <c r="L16" s="42"/>
      <c r="M16" s="42"/>
      <c r="N16" s="42"/>
      <c r="O16" s="42"/>
      <c r="P16" s="42"/>
      <c r="Q16" s="42"/>
      <c r="R16" s="43"/>
      <c r="S16" s="63" t="s">
        <v>21</v>
      </c>
      <c r="T16" s="64"/>
      <c r="U16" s="64"/>
      <c r="V16" s="64"/>
      <c r="W16" s="65" t="s">
        <v>22</v>
      </c>
      <c r="X16" s="66"/>
      <c r="Y16" s="66"/>
      <c r="Z16" s="66"/>
      <c r="AA16" s="126"/>
      <c r="AB16" s="74"/>
      <c r="AC16" s="46"/>
      <c r="AD16" s="49"/>
      <c r="AE16" s="41" t="s">
        <v>23</v>
      </c>
      <c r="AF16" s="42"/>
      <c r="AG16" s="42"/>
      <c r="AH16" s="42"/>
      <c r="AI16" s="42"/>
      <c r="AJ16" s="42"/>
      <c r="AK16" s="43"/>
    </row>
    <row r="17" spans="2:37" ht="21.45" customHeight="1">
      <c r="B17" s="91" t="s">
        <v>18</v>
      </c>
      <c r="C17" s="92"/>
      <c r="D17" s="91" t="str">
        <f>_xlfn.IFNA(VLOOKUP(H4,設定!C3:K17,8,FALSE),0)</f>
        <v>１部</v>
      </c>
      <c r="E17" s="127"/>
      <c r="F17" s="127"/>
      <c r="G17" s="127"/>
      <c r="H17" s="135">
        <v>3</v>
      </c>
      <c r="I17" s="136"/>
      <c r="J17" s="6">
        <v>5</v>
      </c>
      <c r="K17" s="7">
        <v>0</v>
      </c>
      <c r="L17" s="7">
        <v>9</v>
      </c>
      <c r="M17" s="7">
        <v>9</v>
      </c>
      <c r="N17" s="7">
        <v>9</v>
      </c>
      <c r="O17" s="7">
        <v>9</v>
      </c>
      <c r="P17" s="7">
        <v>9</v>
      </c>
      <c r="Q17" s="7">
        <v>9</v>
      </c>
      <c r="R17" s="8">
        <v>9</v>
      </c>
      <c r="S17" s="59" t="s">
        <v>26</v>
      </c>
      <c r="T17" s="60"/>
      <c r="U17" s="60"/>
      <c r="V17" s="60"/>
      <c r="W17" s="61" t="s">
        <v>27</v>
      </c>
      <c r="X17" s="62"/>
      <c r="Y17" s="62"/>
      <c r="Z17" s="62"/>
      <c r="AA17" s="128" t="str">
        <f>_xlfn.IFNA(VLOOKUP(H4,設定!C3:K17,9,FALSE),0)</f>
        <v>中２</v>
      </c>
      <c r="AB17" s="129"/>
      <c r="AC17" s="128" t="str">
        <f>_xlfn.IFNA(VLOOKUP(H4,設定!C3:L17,10,FALSE),0)</f>
        <v>C</v>
      </c>
      <c r="AD17" s="129"/>
      <c r="AE17" s="132"/>
      <c r="AF17" s="133"/>
      <c r="AG17" s="133"/>
      <c r="AH17" s="133"/>
      <c r="AI17" s="133"/>
      <c r="AJ17" s="133"/>
      <c r="AK17" s="134"/>
    </row>
    <row r="18" spans="2:37" ht="21.45" customHeight="1">
      <c r="B18" s="91">
        <v>1</v>
      </c>
      <c r="C18" s="92"/>
      <c r="D18" s="93"/>
      <c r="E18" s="94"/>
      <c r="F18" s="94"/>
      <c r="G18" s="94"/>
      <c r="H18" s="58"/>
      <c r="I18" s="96"/>
      <c r="J18" s="24"/>
      <c r="K18" s="25"/>
      <c r="L18" s="25"/>
      <c r="M18" s="25"/>
      <c r="N18" s="25"/>
      <c r="O18" s="25"/>
      <c r="P18" s="25"/>
      <c r="Q18" s="25"/>
      <c r="R18" s="26"/>
      <c r="S18" s="56"/>
      <c r="T18" s="57"/>
      <c r="U18" s="57"/>
      <c r="V18" s="57"/>
      <c r="W18" s="57"/>
      <c r="X18" s="57"/>
      <c r="Y18" s="57"/>
      <c r="Z18" s="58"/>
      <c r="AA18" s="95"/>
      <c r="AB18" s="95"/>
      <c r="AC18" s="37"/>
      <c r="AD18" s="38"/>
      <c r="AE18" s="81"/>
      <c r="AF18" s="82"/>
      <c r="AG18" s="82"/>
      <c r="AH18" s="82"/>
      <c r="AI18" s="82"/>
      <c r="AJ18" s="82"/>
      <c r="AK18" s="83"/>
    </row>
    <row r="19" spans="2:37" ht="21.45" customHeight="1">
      <c r="B19" s="67">
        <v>2</v>
      </c>
      <c r="C19" s="68"/>
      <c r="D19" s="69"/>
      <c r="E19" s="70"/>
      <c r="F19" s="70"/>
      <c r="G19" s="70"/>
      <c r="H19" s="52"/>
      <c r="I19" s="89"/>
      <c r="J19" s="27"/>
      <c r="K19" s="28"/>
      <c r="L19" s="28"/>
      <c r="M19" s="28"/>
      <c r="N19" s="28"/>
      <c r="O19" s="28"/>
      <c r="P19" s="28"/>
      <c r="Q19" s="28"/>
      <c r="R19" s="29"/>
      <c r="S19" s="50"/>
      <c r="T19" s="51"/>
      <c r="U19" s="51"/>
      <c r="V19" s="51"/>
      <c r="W19" s="51"/>
      <c r="X19" s="51"/>
      <c r="Y19" s="51"/>
      <c r="Z19" s="52"/>
      <c r="AA19" s="34"/>
      <c r="AB19" s="34"/>
      <c r="AC19" s="39"/>
      <c r="AD19" s="40"/>
      <c r="AE19" s="75"/>
      <c r="AF19" s="76"/>
      <c r="AG19" s="76"/>
      <c r="AH19" s="76"/>
      <c r="AI19" s="76"/>
      <c r="AJ19" s="76"/>
      <c r="AK19" s="77"/>
    </row>
    <row r="20" spans="2:37" ht="21.45" customHeight="1">
      <c r="B20" s="67">
        <v>3</v>
      </c>
      <c r="C20" s="68"/>
      <c r="D20" s="69"/>
      <c r="E20" s="70"/>
      <c r="F20" s="70"/>
      <c r="G20" s="70"/>
      <c r="H20" s="52"/>
      <c r="I20" s="89"/>
      <c r="J20" s="27"/>
      <c r="K20" s="28"/>
      <c r="L20" s="28"/>
      <c r="M20" s="28"/>
      <c r="N20" s="28"/>
      <c r="O20" s="28"/>
      <c r="P20" s="28"/>
      <c r="Q20" s="28"/>
      <c r="R20" s="29"/>
      <c r="S20" s="50"/>
      <c r="T20" s="51"/>
      <c r="U20" s="51"/>
      <c r="V20" s="51"/>
      <c r="W20" s="51"/>
      <c r="X20" s="51"/>
      <c r="Y20" s="51"/>
      <c r="Z20" s="52"/>
      <c r="AA20" s="34"/>
      <c r="AB20" s="34"/>
      <c r="AC20" s="39"/>
      <c r="AD20" s="40"/>
      <c r="AE20" s="75"/>
      <c r="AF20" s="76"/>
      <c r="AG20" s="76"/>
      <c r="AH20" s="76"/>
      <c r="AI20" s="76"/>
      <c r="AJ20" s="76"/>
      <c r="AK20" s="77"/>
    </row>
    <row r="21" spans="2:37" ht="21.45" customHeight="1">
      <c r="B21" s="67">
        <v>4</v>
      </c>
      <c r="C21" s="68"/>
      <c r="D21" s="69"/>
      <c r="E21" s="70"/>
      <c r="F21" s="70"/>
      <c r="G21" s="70"/>
      <c r="H21" s="52"/>
      <c r="I21" s="89"/>
      <c r="J21" s="27"/>
      <c r="K21" s="28"/>
      <c r="L21" s="28"/>
      <c r="M21" s="28"/>
      <c r="N21" s="28"/>
      <c r="O21" s="28"/>
      <c r="P21" s="28"/>
      <c r="Q21" s="28"/>
      <c r="R21" s="29"/>
      <c r="S21" s="50"/>
      <c r="T21" s="51"/>
      <c r="U21" s="51"/>
      <c r="V21" s="51"/>
      <c r="W21" s="51"/>
      <c r="X21" s="51"/>
      <c r="Y21" s="51"/>
      <c r="Z21" s="52"/>
      <c r="AA21" s="34"/>
      <c r="AB21" s="34"/>
      <c r="AC21" s="39"/>
      <c r="AD21" s="40"/>
      <c r="AE21" s="75"/>
      <c r="AF21" s="76"/>
      <c r="AG21" s="76"/>
      <c r="AH21" s="76"/>
      <c r="AI21" s="76"/>
      <c r="AJ21" s="76"/>
      <c r="AK21" s="77"/>
    </row>
    <row r="22" spans="2:37" ht="21.45" customHeight="1">
      <c r="B22" s="84">
        <v>5</v>
      </c>
      <c r="C22" s="85"/>
      <c r="D22" s="86"/>
      <c r="E22" s="87"/>
      <c r="F22" s="87"/>
      <c r="G22" s="87"/>
      <c r="H22" s="55"/>
      <c r="I22" s="90"/>
      <c r="J22" s="30"/>
      <c r="K22" s="31"/>
      <c r="L22" s="31"/>
      <c r="M22" s="31"/>
      <c r="N22" s="31"/>
      <c r="O22" s="31"/>
      <c r="P22" s="31"/>
      <c r="Q22" s="31"/>
      <c r="R22" s="32"/>
      <c r="S22" s="53"/>
      <c r="T22" s="54"/>
      <c r="U22" s="54"/>
      <c r="V22" s="54"/>
      <c r="W22" s="54"/>
      <c r="X22" s="54"/>
      <c r="Y22" s="54"/>
      <c r="Z22" s="55"/>
      <c r="AA22" s="88"/>
      <c r="AB22" s="88"/>
      <c r="AC22" s="35"/>
      <c r="AD22" s="36"/>
      <c r="AE22" s="78"/>
      <c r="AF22" s="79"/>
      <c r="AG22" s="79"/>
      <c r="AH22" s="79"/>
      <c r="AI22" s="79"/>
      <c r="AJ22" s="79"/>
      <c r="AK22" s="80"/>
    </row>
    <row r="23" spans="2:37" ht="21.45" customHeight="1">
      <c r="B23" s="91">
        <v>6</v>
      </c>
      <c r="C23" s="92"/>
      <c r="D23" s="93"/>
      <c r="E23" s="94"/>
      <c r="F23" s="94"/>
      <c r="G23" s="94"/>
      <c r="H23" s="58"/>
      <c r="I23" s="96"/>
      <c r="J23" s="24"/>
      <c r="K23" s="25"/>
      <c r="L23" s="25"/>
      <c r="M23" s="25"/>
      <c r="N23" s="25"/>
      <c r="O23" s="25"/>
      <c r="P23" s="25"/>
      <c r="Q23" s="25"/>
      <c r="R23" s="26"/>
      <c r="S23" s="56"/>
      <c r="T23" s="57"/>
      <c r="U23" s="57"/>
      <c r="V23" s="57"/>
      <c r="W23" s="57"/>
      <c r="X23" s="57"/>
      <c r="Y23" s="57"/>
      <c r="Z23" s="58"/>
      <c r="AA23" s="95"/>
      <c r="AB23" s="95"/>
      <c r="AC23" s="37"/>
      <c r="AD23" s="38"/>
      <c r="AE23" s="81"/>
      <c r="AF23" s="82"/>
      <c r="AG23" s="82"/>
      <c r="AH23" s="82"/>
      <c r="AI23" s="82"/>
      <c r="AJ23" s="82"/>
      <c r="AK23" s="83"/>
    </row>
    <row r="24" spans="2:37" ht="21.45" customHeight="1">
      <c r="B24" s="67">
        <v>7</v>
      </c>
      <c r="C24" s="68"/>
      <c r="D24" s="69"/>
      <c r="E24" s="70"/>
      <c r="F24" s="70"/>
      <c r="G24" s="70"/>
      <c r="H24" s="52"/>
      <c r="I24" s="89"/>
      <c r="J24" s="27"/>
      <c r="K24" s="28"/>
      <c r="L24" s="28"/>
      <c r="M24" s="28"/>
      <c r="N24" s="28"/>
      <c r="O24" s="28"/>
      <c r="P24" s="28"/>
      <c r="Q24" s="28"/>
      <c r="R24" s="29"/>
      <c r="S24" s="50"/>
      <c r="T24" s="51"/>
      <c r="U24" s="51"/>
      <c r="V24" s="51"/>
      <c r="W24" s="51"/>
      <c r="X24" s="51"/>
      <c r="Y24" s="51"/>
      <c r="Z24" s="52"/>
      <c r="AA24" s="34"/>
      <c r="AB24" s="34"/>
      <c r="AC24" s="39"/>
      <c r="AD24" s="40"/>
      <c r="AE24" s="75"/>
      <c r="AF24" s="76"/>
      <c r="AG24" s="76"/>
      <c r="AH24" s="76"/>
      <c r="AI24" s="76"/>
      <c r="AJ24" s="76"/>
      <c r="AK24" s="77"/>
    </row>
    <row r="25" spans="2:37" ht="21.45" customHeight="1">
      <c r="B25" s="67">
        <v>8</v>
      </c>
      <c r="C25" s="68"/>
      <c r="D25" s="69"/>
      <c r="E25" s="70"/>
      <c r="F25" s="70"/>
      <c r="G25" s="70"/>
      <c r="H25" s="52"/>
      <c r="I25" s="89"/>
      <c r="J25" s="27"/>
      <c r="K25" s="28"/>
      <c r="L25" s="28"/>
      <c r="M25" s="28"/>
      <c r="N25" s="28"/>
      <c r="O25" s="28"/>
      <c r="P25" s="28"/>
      <c r="Q25" s="28"/>
      <c r="R25" s="29"/>
      <c r="S25" s="50"/>
      <c r="T25" s="51"/>
      <c r="U25" s="51"/>
      <c r="V25" s="51"/>
      <c r="W25" s="51"/>
      <c r="X25" s="51"/>
      <c r="Y25" s="51"/>
      <c r="Z25" s="52"/>
      <c r="AA25" s="34"/>
      <c r="AB25" s="34"/>
      <c r="AC25" s="39"/>
      <c r="AD25" s="40"/>
      <c r="AE25" s="75"/>
      <c r="AF25" s="76"/>
      <c r="AG25" s="76"/>
      <c r="AH25" s="76"/>
      <c r="AI25" s="76"/>
      <c r="AJ25" s="76"/>
      <c r="AK25" s="77"/>
    </row>
    <row r="26" spans="2:37" ht="21.45" customHeight="1">
      <c r="B26" s="67">
        <v>9</v>
      </c>
      <c r="C26" s="68"/>
      <c r="D26" s="69"/>
      <c r="E26" s="70"/>
      <c r="F26" s="70"/>
      <c r="G26" s="70"/>
      <c r="H26" s="52"/>
      <c r="I26" s="89"/>
      <c r="J26" s="27"/>
      <c r="K26" s="28"/>
      <c r="L26" s="28"/>
      <c r="M26" s="28"/>
      <c r="N26" s="28"/>
      <c r="O26" s="28"/>
      <c r="P26" s="28"/>
      <c r="Q26" s="28"/>
      <c r="R26" s="29"/>
      <c r="S26" s="50"/>
      <c r="T26" s="51"/>
      <c r="U26" s="51"/>
      <c r="V26" s="51"/>
      <c r="W26" s="51"/>
      <c r="X26" s="51"/>
      <c r="Y26" s="51"/>
      <c r="Z26" s="52"/>
      <c r="AA26" s="34"/>
      <c r="AB26" s="34"/>
      <c r="AC26" s="39"/>
      <c r="AD26" s="40"/>
      <c r="AE26" s="75"/>
      <c r="AF26" s="76"/>
      <c r="AG26" s="76"/>
      <c r="AH26" s="76"/>
      <c r="AI26" s="76"/>
      <c r="AJ26" s="76"/>
      <c r="AK26" s="77"/>
    </row>
    <row r="27" spans="2:37" ht="21.45" customHeight="1">
      <c r="B27" s="84">
        <v>10</v>
      </c>
      <c r="C27" s="85"/>
      <c r="D27" s="86"/>
      <c r="E27" s="87"/>
      <c r="F27" s="87"/>
      <c r="G27" s="87"/>
      <c r="H27" s="55"/>
      <c r="I27" s="90"/>
      <c r="J27" s="30"/>
      <c r="K27" s="31"/>
      <c r="L27" s="31"/>
      <c r="M27" s="31"/>
      <c r="N27" s="31"/>
      <c r="O27" s="31"/>
      <c r="P27" s="31"/>
      <c r="Q27" s="31"/>
      <c r="R27" s="32"/>
      <c r="S27" s="53"/>
      <c r="T27" s="54"/>
      <c r="U27" s="54"/>
      <c r="V27" s="54"/>
      <c r="W27" s="54"/>
      <c r="X27" s="54"/>
      <c r="Y27" s="54"/>
      <c r="Z27" s="55"/>
      <c r="AA27" s="88"/>
      <c r="AB27" s="88"/>
      <c r="AC27" s="35"/>
      <c r="AD27" s="36"/>
      <c r="AE27" s="78"/>
      <c r="AF27" s="79"/>
      <c r="AG27" s="79"/>
      <c r="AH27" s="79"/>
      <c r="AI27" s="79"/>
      <c r="AJ27" s="79"/>
      <c r="AK27" s="80"/>
    </row>
    <row r="28" spans="2:37" ht="21.45" customHeight="1">
      <c r="B28" s="91">
        <v>11</v>
      </c>
      <c r="C28" s="92"/>
      <c r="D28" s="93"/>
      <c r="E28" s="94"/>
      <c r="F28" s="94"/>
      <c r="G28" s="94"/>
      <c r="H28" s="58"/>
      <c r="I28" s="96"/>
      <c r="J28" s="24"/>
      <c r="K28" s="25"/>
      <c r="L28" s="25"/>
      <c r="M28" s="25"/>
      <c r="N28" s="25"/>
      <c r="O28" s="25"/>
      <c r="P28" s="25"/>
      <c r="Q28" s="25"/>
      <c r="R28" s="26"/>
      <c r="S28" s="56"/>
      <c r="T28" s="57"/>
      <c r="U28" s="57"/>
      <c r="V28" s="57"/>
      <c r="W28" s="57"/>
      <c r="X28" s="57"/>
      <c r="Y28" s="57"/>
      <c r="Z28" s="58"/>
      <c r="AA28" s="95"/>
      <c r="AB28" s="95"/>
      <c r="AC28" s="37"/>
      <c r="AD28" s="38"/>
      <c r="AE28" s="81"/>
      <c r="AF28" s="82"/>
      <c r="AG28" s="82"/>
      <c r="AH28" s="82"/>
      <c r="AI28" s="82"/>
      <c r="AJ28" s="82"/>
      <c r="AK28" s="83"/>
    </row>
    <row r="29" spans="2:37" ht="21.45" customHeight="1">
      <c r="B29" s="67">
        <v>12</v>
      </c>
      <c r="C29" s="68"/>
      <c r="D29" s="69"/>
      <c r="E29" s="70"/>
      <c r="F29" s="70"/>
      <c r="G29" s="70"/>
      <c r="H29" s="52"/>
      <c r="I29" s="89"/>
      <c r="J29" s="27"/>
      <c r="K29" s="28"/>
      <c r="L29" s="28"/>
      <c r="M29" s="28"/>
      <c r="N29" s="28"/>
      <c r="O29" s="28"/>
      <c r="P29" s="28"/>
      <c r="Q29" s="28"/>
      <c r="R29" s="29"/>
      <c r="S29" s="50"/>
      <c r="T29" s="51"/>
      <c r="U29" s="51"/>
      <c r="V29" s="51"/>
      <c r="W29" s="51"/>
      <c r="X29" s="51"/>
      <c r="Y29" s="51"/>
      <c r="Z29" s="52"/>
      <c r="AA29" s="34"/>
      <c r="AB29" s="34"/>
      <c r="AC29" s="39"/>
      <c r="AD29" s="40"/>
      <c r="AE29" s="75"/>
      <c r="AF29" s="76"/>
      <c r="AG29" s="76"/>
      <c r="AH29" s="76"/>
      <c r="AI29" s="76"/>
      <c r="AJ29" s="76"/>
      <c r="AK29" s="77"/>
    </row>
    <row r="30" spans="2:37" ht="21.45" customHeight="1">
      <c r="B30" s="67">
        <v>13</v>
      </c>
      <c r="C30" s="68"/>
      <c r="D30" s="69"/>
      <c r="E30" s="70"/>
      <c r="F30" s="70"/>
      <c r="G30" s="70"/>
      <c r="H30" s="52"/>
      <c r="I30" s="89"/>
      <c r="J30" s="27"/>
      <c r="K30" s="28"/>
      <c r="L30" s="28"/>
      <c r="M30" s="28"/>
      <c r="N30" s="28"/>
      <c r="O30" s="28"/>
      <c r="P30" s="28"/>
      <c r="Q30" s="28"/>
      <c r="R30" s="29"/>
      <c r="S30" s="50"/>
      <c r="T30" s="51"/>
      <c r="U30" s="51"/>
      <c r="V30" s="51"/>
      <c r="W30" s="51"/>
      <c r="X30" s="51"/>
      <c r="Y30" s="51"/>
      <c r="Z30" s="52"/>
      <c r="AA30" s="34"/>
      <c r="AB30" s="34"/>
      <c r="AC30" s="39"/>
      <c r="AD30" s="40"/>
      <c r="AE30" s="75"/>
      <c r="AF30" s="76"/>
      <c r="AG30" s="76"/>
      <c r="AH30" s="76"/>
      <c r="AI30" s="76"/>
      <c r="AJ30" s="76"/>
      <c r="AK30" s="77"/>
    </row>
    <row r="31" spans="2:37" ht="21.45" customHeight="1">
      <c r="B31" s="67">
        <v>14</v>
      </c>
      <c r="C31" s="68"/>
      <c r="D31" s="69"/>
      <c r="E31" s="70"/>
      <c r="F31" s="70"/>
      <c r="G31" s="70"/>
      <c r="H31" s="52"/>
      <c r="I31" s="89"/>
      <c r="J31" s="27"/>
      <c r="K31" s="28"/>
      <c r="L31" s="28"/>
      <c r="M31" s="28"/>
      <c r="N31" s="28"/>
      <c r="O31" s="28"/>
      <c r="P31" s="28"/>
      <c r="Q31" s="28"/>
      <c r="R31" s="29"/>
      <c r="S31" s="50"/>
      <c r="T31" s="51"/>
      <c r="U31" s="51"/>
      <c r="V31" s="51"/>
      <c r="W31" s="51"/>
      <c r="X31" s="51"/>
      <c r="Y31" s="51"/>
      <c r="Z31" s="52"/>
      <c r="AA31" s="34"/>
      <c r="AB31" s="34"/>
      <c r="AC31" s="39"/>
      <c r="AD31" s="40"/>
      <c r="AE31" s="75"/>
      <c r="AF31" s="76"/>
      <c r="AG31" s="76"/>
      <c r="AH31" s="76"/>
      <c r="AI31" s="76"/>
      <c r="AJ31" s="76"/>
      <c r="AK31" s="77"/>
    </row>
    <row r="32" spans="2:37" ht="21.45" customHeight="1">
      <c r="B32" s="84">
        <v>15</v>
      </c>
      <c r="C32" s="85"/>
      <c r="D32" s="86"/>
      <c r="E32" s="87"/>
      <c r="F32" s="87"/>
      <c r="G32" s="87"/>
      <c r="H32" s="55"/>
      <c r="I32" s="90"/>
      <c r="J32" s="30"/>
      <c r="K32" s="31"/>
      <c r="L32" s="31"/>
      <c r="M32" s="31"/>
      <c r="N32" s="31"/>
      <c r="O32" s="31"/>
      <c r="P32" s="31"/>
      <c r="Q32" s="31"/>
      <c r="R32" s="32"/>
      <c r="S32" s="53"/>
      <c r="T32" s="54"/>
      <c r="U32" s="54"/>
      <c r="V32" s="54"/>
      <c r="W32" s="54"/>
      <c r="X32" s="54"/>
      <c r="Y32" s="54"/>
      <c r="Z32" s="55"/>
      <c r="AA32" s="88"/>
      <c r="AB32" s="88"/>
      <c r="AC32" s="35"/>
      <c r="AD32" s="36"/>
      <c r="AE32" s="78"/>
      <c r="AF32" s="79"/>
      <c r="AG32" s="79"/>
      <c r="AH32" s="79"/>
      <c r="AI32" s="79"/>
      <c r="AJ32" s="79"/>
      <c r="AK32" s="80"/>
    </row>
    <row r="33" spans="2:37" ht="21.45" customHeight="1">
      <c r="B33" s="91">
        <v>16</v>
      </c>
      <c r="C33" s="92"/>
      <c r="D33" s="93"/>
      <c r="E33" s="94"/>
      <c r="F33" s="94"/>
      <c r="G33" s="94"/>
      <c r="H33" s="58"/>
      <c r="I33" s="96"/>
      <c r="J33" s="24"/>
      <c r="K33" s="25"/>
      <c r="L33" s="25"/>
      <c r="M33" s="25"/>
      <c r="N33" s="25"/>
      <c r="O33" s="25"/>
      <c r="P33" s="25"/>
      <c r="Q33" s="25"/>
      <c r="R33" s="26"/>
      <c r="S33" s="56"/>
      <c r="T33" s="57"/>
      <c r="U33" s="57"/>
      <c r="V33" s="57"/>
      <c r="W33" s="57"/>
      <c r="X33" s="57"/>
      <c r="Y33" s="57"/>
      <c r="Z33" s="58"/>
      <c r="AA33" s="95"/>
      <c r="AB33" s="95"/>
      <c r="AC33" s="37"/>
      <c r="AD33" s="38"/>
      <c r="AE33" s="81"/>
      <c r="AF33" s="82"/>
      <c r="AG33" s="82"/>
      <c r="AH33" s="82"/>
      <c r="AI33" s="82"/>
      <c r="AJ33" s="82"/>
      <c r="AK33" s="83"/>
    </row>
    <row r="34" spans="2:37" ht="21.45" customHeight="1">
      <c r="B34" s="67">
        <v>17</v>
      </c>
      <c r="C34" s="68"/>
      <c r="D34" s="69"/>
      <c r="E34" s="70"/>
      <c r="F34" s="70"/>
      <c r="G34" s="70"/>
      <c r="H34" s="52"/>
      <c r="I34" s="89"/>
      <c r="J34" s="27"/>
      <c r="K34" s="28"/>
      <c r="L34" s="28"/>
      <c r="M34" s="28"/>
      <c r="N34" s="28"/>
      <c r="O34" s="28"/>
      <c r="P34" s="28"/>
      <c r="Q34" s="28"/>
      <c r="R34" s="29"/>
      <c r="S34" s="50"/>
      <c r="T34" s="51"/>
      <c r="U34" s="51"/>
      <c r="V34" s="51"/>
      <c r="W34" s="51"/>
      <c r="X34" s="51"/>
      <c r="Y34" s="51"/>
      <c r="Z34" s="52"/>
      <c r="AA34" s="34"/>
      <c r="AB34" s="34"/>
      <c r="AC34" s="39"/>
      <c r="AD34" s="40"/>
      <c r="AE34" s="75"/>
      <c r="AF34" s="76"/>
      <c r="AG34" s="76"/>
      <c r="AH34" s="76"/>
      <c r="AI34" s="76"/>
      <c r="AJ34" s="76"/>
      <c r="AK34" s="77"/>
    </row>
    <row r="35" spans="2:37" ht="21.45" customHeight="1">
      <c r="B35" s="67">
        <v>18</v>
      </c>
      <c r="C35" s="68"/>
      <c r="D35" s="69"/>
      <c r="E35" s="70"/>
      <c r="F35" s="70"/>
      <c r="G35" s="70"/>
      <c r="H35" s="52"/>
      <c r="I35" s="89"/>
      <c r="J35" s="27"/>
      <c r="K35" s="28"/>
      <c r="L35" s="28"/>
      <c r="M35" s="28"/>
      <c r="N35" s="28"/>
      <c r="O35" s="28"/>
      <c r="P35" s="28"/>
      <c r="Q35" s="28"/>
      <c r="R35" s="29"/>
      <c r="S35" s="50"/>
      <c r="T35" s="51"/>
      <c r="U35" s="51"/>
      <c r="V35" s="51"/>
      <c r="W35" s="51"/>
      <c r="X35" s="51"/>
      <c r="Y35" s="51"/>
      <c r="Z35" s="52"/>
      <c r="AA35" s="34"/>
      <c r="AB35" s="34"/>
      <c r="AC35" s="39"/>
      <c r="AD35" s="40"/>
      <c r="AE35" s="75"/>
      <c r="AF35" s="76"/>
      <c r="AG35" s="76"/>
      <c r="AH35" s="76"/>
      <c r="AI35" s="76"/>
      <c r="AJ35" s="76"/>
      <c r="AK35" s="77"/>
    </row>
    <row r="36" spans="2:37" ht="21.45" customHeight="1">
      <c r="B36" s="67">
        <v>19</v>
      </c>
      <c r="C36" s="68"/>
      <c r="D36" s="69"/>
      <c r="E36" s="70"/>
      <c r="F36" s="70"/>
      <c r="G36" s="70"/>
      <c r="H36" s="52"/>
      <c r="I36" s="89"/>
      <c r="J36" s="27"/>
      <c r="K36" s="28"/>
      <c r="L36" s="28"/>
      <c r="M36" s="28"/>
      <c r="N36" s="28"/>
      <c r="O36" s="28"/>
      <c r="P36" s="28"/>
      <c r="Q36" s="28"/>
      <c r="R36" s="29"/>
      <c r="S36" s="50"/>
      <c r="T36" s="51"/>
      <c r="U36" s="51"/>
      <c r="V36" s="51"/>
      <c r="W36" s="51"/>
      <c r="X36" s="51"/>
      <c r="Y36" s="51"/>
      <c r="Z36" s="52"/>
      <c r="AA36" s="34"/>
      <c r="AB36" s="34"/>
      <c r="AC36" s="39"/>
      <c r="AD36" s="40"/>
      <c r="AE36" s="75"/>
      <c r="AF36" s="76"/>
      <c r="AG36" s="76"/>
      <c r="AH36" s="76"/>
      <c r="AI36" s="76"/>
      <c r="AJ36" s="76"/>
      <c r="AK36" s="77"/>
    </row>
    <row r="37" spans="2:37" ht="21.45" customHeight="1">
      <c r="B37" s="84">
        <v>20</v>
      </c>
      <c r="C37" s="85"/>
      <c r="D37" s="86"/>
      <c r="E37" s="87"/>
      <c r="F37" s="87"/>
      <c r="G37" s="87"/>
      <c r="H37" s="55"/>
      <c r="I37" s="90"/>
      <c r="J37" s="30"/>
      <c r="K37" s="31"/>
      <c r="L37" s="31"/>
      <c r="M37" s="31"/>
      <c r="N37" s="31"/>
      <c r="O37" s="31"/>
      <c r="P37" s="31"/>
      <c r="Q37" s="31"/>
      <c r="R37" s="32"/>
      <c r="S37" s="53"/>
      <c r="T37" s="54"/>
      <c r="U37" s="54"/>
      <c r="V37" s="54"/>
      <c r="W37" s="54"/>
      <c r="X37" s="54"/>
      <c r="Y37" s="54"/>
      <c r="Z37" s="55"/>
      <c r="AA37" s="88"/>
      <c r="AB37" s="88"/>
      <c r="AC37" s="35"/>
      <c r="AD37" s="36"/>
      <c r="AE37" s="78"/>
      <c r="AF37" s="79"/>
      <c r="AG37" s="79"/>
      <c r="AH37" s="79"/>
      <c r="AI37" s="79"/>
      <c r="AJ37" s="79"/>
      <c r="AK37" s="80"/>
    </row>
    <row r="38" spans="2:37" ht="21.45" customHeight="1">
      <c r="B38" s="91">
        <v>21</v>
      </c>
      <c r="C38" s="92"/>
      <c r="D38" s="93"/>
      <c r="E38" s="94"/>
      <c r="F38" s="94"/>
      <c r="G38" s="94"/>
      <c r="H38" s="58"/>
      <c r="I38" s="96"/>
      <c r="J38" s="24"/>
      <c r="K38" s="25"/>
      <c r="L38" s="25"/>
      <c r="M38" s="25"/>
      <c r="N38" s="25"/>
      <c r="O38" s="25"/>
      <c r="P38" s="25"/>
      <c r="Q38" s="25"/>
      <c r="R38" s="26"/>
      <c r="S38" s="56"/>
      <c r="T38" s="57"/>
      <c r="U38" s="57"/>
      <c r="V38" s="57"/>
      <c r="W38" s="57"/>
      <c r="X38" s="57"/>
      <c r="Y38" s="57"/>
      <c r="Z38" s="58"/>
      <c r="AA38" s="95"/>
      <c r="AB38" s="95"/>
      <c r="AC38" s="37"/>
      <c r="AD38" s="38"/>
      <c r="AE38" s="81"/>
      <c r="AF38" s="82"/>
      <c r="AG38" s="82"/>
      <c r="AH38" s="82"/>
      <c r="AI38" s="82"/>
      <c r="AJ38" s="82"/>
      <c r="AK38" s="83"/>
    </row>
    <row r="39" spans="2:37" ht="21.45" customHeight="1">
      <c r="B39" s="67">
        <v>22</v>
      </c>
      <c r="C39" s="68"/>
      <c r="D39" s="69"/>
      <c r="E39" s="70"/>
      <c r="F39" s="70"/>
      <c r="G39" s="70"/>
      <c r="H39" s="52"/>
      <c r="I39" s="89"/>
      <c r="J39" s="27"/>
      <c r="K39" s="28"/>
      <c r="L39" s="28"/>
      <c r="M39" s="28"/>
      <c r="N39" s="28"/>
      <c r="O39" s="28"/>
      <c r="P39" s="28"/>
      <c r="Q39" s="28"/>
      <c r="R39" s="29"/>
      <c r="S39" s="50"/>
      <c r="T39" s="51"/>
      <c r="U39" s="51"/>
      <c r="V39" s="51"/>
      <c r="W39" s="51"/>
      <c r="X39" s="51"/>
      <c r="Y39" s="51"/>
      <c r="Z39" s="52"/>
      <c r="AA39" s="34"/>
      <c r="AB39" s="34"/>
      <c r="AC39" s="39"/>
      <c r="AD39" s="40"/>
      <c r="AE39" s="75"/>
      <c r="AF39" s="76"/>
      <c r="AG39" s="76"/>
      <c r="AH39" s="76"/>
      <c r="AI39" s="76"/>
      <c r="AJ39" s="76"/>
      <c r="AK39" s="77"/>
    </row>
    <row r="40" spans="2:37" ht="21.45" customHeight="1">
      <c r="B40" s="67">
        <v>23</v>
      </c>
      <c r="C40" s="68"/>
      <c r="D40" s="69"/>
      <c r="E40" s="70"/>
      <c r="F40" s="70"/>
      <c r="G40" s="70"/>
      <c r="H40" s="52"/>
      <c r="I40" s="89"/>
      <c r="J40" s="27"/>
      <c r="K40" s="28"/>
      <c r="L40" s="28"/>
      <c r="M40" s="28"/>
      <c r="N40" s="28"/>
      <c r="O40" s="28"/>
      <c r="P40" s="28"/>
      <c r="Q40" s="28"/>
      <c r="R40" s="29"/>
      <c r="S40" s="50"/>
      <c r="T40" s="51"/>
      <c r="U40" s="51"/>
      <c r="V40" s="51"/>
      <c r="W40" s="51"/>
      <c r="X40" s="51"/>
      <c r="Y40" s="51"/>
      <c r="Z40" s="52"/>
      <c r="AA40" s="34"/>
      <c r="AB40" s="34"/>
      <c r="AC40" s="39"/>
      <c r="AD40" s="40"/>
      <c r="AE40" s="75"/>
      <c r="AF40" s="76"/>
      <c r="AG40" s="76"/>
      <c r="AH40" s="76"/>
      <c r="AI40" s="76"/>
      <c r="AJ40" s="76"/>
      <c r="AK40" s="77"/>
    </row>
    <row r="41" spans="2:37" ht="21.45" customHeight="1">
      <c r="B41" s="67">
        <v>24</v>
      </c>
      <c r="C41" s="68"/>
      <c r="D41" s="69"/>
      <c r="E41" s="70"/>
      <c r="F41" s="70"/>
      <c r="G41" s="70"/>
      <c r="H41" s="52"/>
      <c r="I41" s="89"/>
      <c r="J41" s="27"/>
      <c r="K41" s="28"/>
      <c r="L41" s="28"/>
      <c r="M41" s="28"/>
      <c r="N41" s="28"/>
      <c r="O41" s="28"/>
      <c r="P41" s="28"/>
      <c r="Q41" s="28"/>
      <c r="R41" s="29"/>
      <c r="S41" s="50"/>
      <c r="T41" s="51"/>
      <c r="U41" s="51"/>
      <c r="V41" s="51"/>
      <c r="W41" s="51"/>
      <c r="X41" s="51"/>
      <c r="Y41" s="51"/>
      <c r="Z41" s="52"/>
      <c r="AA41" s="34"/>
      <c r="AB41" s="34"/>
      <c r="AC41" s="39"/>
      <c r="AD41" s="40"/>
      <c r="AE41" s="75"/>
      <c r="AF41" s="76"/>
      <c r="AG41" s="76"/>
      <c r="AH41" s="76"/>
      <c r="AI41" s="76"/>
      <c r="AJ41" s="76"/>
      <c r="AK41" s="77"/>
    </row>
    <row r="42" spans="2:37" ht="21.45" customHeight="1">
      <c r="B42" s="84">
        <v>25</v>
      </c>
      <c r="C42" s="85"/>
      <c r="D42" s="86"/>
      <c r="E42" s="87"/>
      <c r="F42" s="87"/>
      <c r="G42" s="87"/>
      <c r="H42" s="55"/>
      <c r="I42" s="90"/>
      <c r="J42" s="30"/>
      <c r="K42" s="31"/>
      <c r="L42" s="31"/>
      <c r="M42" s="31"/>
      <c r="N42" s="31"/>
      <c r="O42" s="31"/>
      <c r="P42" s="31"/>
      <c r="Q42" s="31"/>
      <c r="R42" s="32"/>
      <c r="S42" s="53"/>
      <c r="T42" s="54"/>
      <c r="U42" s="54"/>
      <c r="V42" s="54"/>
      <c r="W42" s="54"/>
      <c r="X42" s="54"/>
      <c r="Y42" s="54"/>
      <c r="Z42" s="55"/>
      <c r="AA42" s="88"/>
      <c r="AB42" s="88"/>
      <c r="AC42" s="35"/>
      <c r="AD42" s="36"/>
      <c r="AE42" s="78"/>
      <c r="AF42" s="79"/>
      <c r="AG42" s="79"/>
      <c r="AH42" s="79"/>
      <c r="AI42" s="79"/>
      <c r="AJ42" s="79"/>
      <c r="AK42" s="80"/>
    </row>
    <row r="43" spans="2:37" ht="9" customHeight="1"/>
    <row r="44" spans="2:37" ht="21.45" hidden="1" customHeight="1"/>
    <row r="45" spans="2:37" ht="21.45" hidden="1" customHeight="1"/>
    <row r="46" spans="2:37" ht="21.45" hidden="1" customHeight="1"/>
    <row r="47" spans="2:37" ht="21.45" hidden="1" customHeight="1"/>
    <row r="48" spans="2:37" ht="21.45" hidden="1" customHeight="1"/>
    <row r="49" ht="21.45" hidden="1" customHeight="1"/>
    <row r="50" ht="21.45" hidden="1" customHeight="1"/>
    <row r="51" ht="21.45" hidden="1" customHeight="1"/>
    <row r="52" ht="21.45" hidden="1" customHeight="1"/>
    <row r="53" ht="21.45" hidden="1" customHeight="1"/>
    <row r="54" ht="21.45" hidden="1" customHeight="1"/>
    <row r="55" ht="21.45" hidden="1" customHeight="1"/>
    <row r="56" ht="21.45" hidden="1" customHeight="1"/>
    <row r="57" ht="21.45" hidden="1" customHeight="1"/>
    <row r="58" ht="21.45" hidden="1" customHeight="1"/>
    <row r="59" ht="21.45" hidden="1" customHeight="1"/>
    <row r="60" ht="21.45" hidden="1" customHeight="1"/>
    <row r="61" ht="21.45" hidden="1" customHeight="1"/>
    <row r="62" ht="21.45" hidden="1" customHeight="1"/>
    <row r="63" ht="21.45" hidden="1" customHeight="1"/>
    <row r="64" ht="21.45" hidden="1" customHeight="1"/>
    <row r="65" ht="21.45" hidden="1" customHeight="1"/>
    <row r="66" ht="21.45" hidden="1" customHeight="1"/>
    <row r="67" ht="21.45" hidden="1" customHeight="1"/>
    <row r="68" ht="21.45" hidden="1" customHeight="1"/>
    <row r="69" ht="21.45" hidden="1" customHeight="1"/>
  </sheetData>
  <sheetProtection algorithmName="SHA-512" hashValue="AsQIMtbbzEPlxu3XvFQlN+MLU5wXtOt1xz51ShF603padZypBdIviunzmP865mCroN6EhAPYPif0D/Hoi9I2qA==" saltValue="EZiaGy/PuzYacJmmW30S5A==" spinCount="100000" sheet="1" objects="1" scenarios="1"/>
  <mergeCells count="240">
    <mergeCell ref="B18:C18"/>
    <mergeCell ref="D18:G18"/>
    <mergeCell ref="AA18:AB18"/>
    <mergeCell ref="B17:C17"/>
    <mergeCell ref="D17:G17"/>
    <mergeCell ref="AA17:AB17"/>
    <mergeCell ref="X13:Z13"/>
    <mergeCell ref="AA13:AI13"/>
    <mergeCell ref="AE15:AK15"/>
    <mergeCell ref="AE16:AK16"/>
    <mergeCell ref="AE17:AK17"/>
    <mergeCell ref="AE18:AK18"/>
    <mergeCell ref="AC17:AD17"/>
    <mergeCell ref="AC18:AD18"/>
    <mergeCell ref="H17:I17"/>
    <mergeCell ref="H18:I18"/>
    <mergeCell ref="B4:G4"/>
    <mergeCell ref="H4:V4"/>
    <mergeCell ref="J15:R15"/>
    <mergeCell ref="B10:F10"/>
    <mergeCell ref="G10:R10"/>
    <mergeCell ref="B11:F11"/>
    <mergeCell ref="G11:R11"/>
    <mergeCell ref="B13:F13"/>
    <mergeCell ref="G13:J13"/>
    <mergeCell ref="K13:M13"/>
    <mergeCell ref="N13:O13"/>
    <mergeCell ref="P13:W13"/>
    <mergeCell ref="S15:Z15"/>
    <mergeCell ref="Y4:Z4"/>
    <mergeCell ref="B8:F9"/>
    <mergeCell ref="T9:AK10"/>
    <mergeCell ref="G8:R9"/>
    <mergeCell ref="B5:AK6"/>
    <mergeCell ref="AJ13:AK13"/>
    <mergeCell ref="AA4:AE4"/>
    <mergeCell ref="AA15:AB16"/>
    <mergeCell ref="AC15:AD16"/>
    <mergeCell ref="B21:C21"/>
    <mergeCell ref="D21:G21"/>
    <mergeCell ref="AA21:AB21"/>
    <mergeCell ref="H21:I21"/>
    <mergeCell ref="B20:C20"/>
    <mergeCell ref="D20:G20"/>
    <mergeCell ref="AA20:AB20"/>
    <mergeCell ref="B19:C19"/>
    <mergeCell ref="D19:G19"/>
    <mergeCell ref="AA19:AB19"/>
    <mergeCell ref="S19:V19"/>
    <mergeCell ref="W19:Z19"/>
    <mergeCell ref="H19:I19"/>
    <mergeCell ref="H20:I20"/>
    <mergeCell ref="B24:C24"/>
    <mergeCell ref="D24:G24"/>
    <mergeCell ref="AA24:AB24"/>
    <mergeCell ref="B23:C23"/>
    <mergeCell ref="D23:G23"/>
    <mergeCell ref="AA23:AB23"/>
    <mergeCell ref="S23:V23"/>
    <mergeCell ref="W23:Z23"/>
    <mergeCell ref="B22:C22"/>
    <mergeCell ref="D22:G22"/>
    <mergeCell ref="AA22:AB22"/>
    <mergeCell ref="S24:V24"/>
    <mergeCell ref="W24:Z24"/>
    <mergeCell ref="H22:I22"/>
    <mergeCell ref="H23:I23"/>
    <mergeCell ref="H24:I24"/>
    <mergeCell ref="B27:C27"/>
    <mergeCell ref="D27:G27"/>
    <mergeCell ref="AA27:AB27"/>
    <mergeCell ref="S27:V27"/>
    <mergeCell ref="W27:Z27"/>
    <mergeCell ref="B26:C26"/>
    <mergeCell ref="D26:G26"/>
    <mergeCell ref="AA26:AB26"/>
    <mergeCell ref="B25:C25"/>
    <mergeCell ref="D25:G25"/>
    <mergeCell ref="AA25:AB25"/>
    <mergeCell ref="S25:V25"/>
    <mergeCell ref="W25:Z25"/>
    <mergeCell ref="S26:V26"/>
    <mergeCell ref="W26:Z26"/>
    <mergeCell ref="H27:I27"/>
    <mergeCell ref="H25:I25"/>
    <mergeCell ref="H26:I26"/>
    <mergeCell ref="B29:C29"/>
    <mergeCell ref="D29:G29"/>
    <mergeCell ref="AA29:AB29"/>
    <mergeCell ref="B28:C28"/>
    <mergeCell ref="D28:G28"/>
    <mergeCell ref="AA28:AB28"/>
    <mergeCell ref="W29:Z29"/>
    <mergeCell ref="S30:V30"/>
    <mergeCell ref="W30:Z30"/>
    <mergeCell ref="H28:I28"/>
    <mergeCell ref="H29:I29"/>
    <mergeCell ref="B31:C31"/>
    <mergeCell ref="D31:G31"/>
    <mergeCell ref="AA31:AB31"/>
    <mergeCell ref="S31:V31"/>
    <mergeCell ref="W31:Z31"/>
    <mergeCell ref="B30:C30"/>
    <mergeCell ref="D30:G30"/>
    <mergeCell ref="AA30:AB30"/>
    <mergeCell ref="H30:I30"/>
    <mergeCell ref="H31:I31"/>
    <mergeCell ref="B33:C33"/>
    <mergeCell ref="D33:G33"/>
    <mergeCell ref="AA33:AB33"/>
    <mergeCell ref="H34:I34"/>
    <mergeCell ref="H35:I35"/>
    <mergeCell ref="H33:I33"/>
    <mergeCell ref="B32:C32"/>
    <mergeCell ref="D32:G32"/>
    <mergeCell ref="AA32:AB32"/>
    <mergeCell ref="H32:I32"/>
    <mergeCell ref="H39:I39"/>
    <mergeCell ref="B35:C35"/>
    <mergeCell ref="D35:G35"/>
    <mergeCell ref="AA35:AB35"/>
    <mergeCell ref="S35:V35"/>
    <mergeCell ref="W35:Z35"/>
    <mergeCell ref="B34:C34"/>
    <mergeCell ref="D34:G34"/>
    <mergeCell ref="AA34:AB34"/>
    <mergeCell ref="B38:C38"/>
    <mergeCell ref="D38:G38"/>
    <mergeCell ref="AA38:AB38"/>
    <mergeCell ref="B37:C37"/>
    <mergeCell ref="D37:G37"/>
    <mergeCell ref="AA37:AB37"/>
    <mergeCell ref="W38:Z38"/>
    <mergeCell ref="B36:C36"/>
    <mergeCell ref="D36:G36"/>
    <mergeCell ref="AA36:AB36"/>
    <mergeCell ref="H36:I36"/>
    <mergeCell ref="H37:I37"/>
    <mergeCell ref="H38:I38"/>
    <mergeCell ref="S38:V38"/>
    <mergeCell ref="W39:Z39"/>
    <mergeCell ref="B42:C42"/>
    <mergeCell ref="D42:G42"/>
    <mergeCell ref="AA42:AB42"/>
    <mergeCell ref="B41:C41"/>
    <mergeCell ref="D41:G41"/>
    <mergeCell ref="AA41:AB41"/>
    <mergeCell ref="B40:C40"/>
    <mergeCell ref="D40:G40"/>
    <mergeCell ref="AA40:AB40"/>
    <mergeCell ref="H41:I41"/>
    <mergeCell ref="H42:I42"/>
    <mergeCell ref="S41:V41"/>
    <mergeCell ref="W41:Z41"/>
    <mergeCell ref="S42:V42"/>
    <mergeCell ref="W42:Z42"/>
    <mergeCell ref="H40:I40"/>
    <mergeCell ref="AE42:AK42"/>
    <mergeCell ref="AE32:AK32"/>
    <mergeCell ref="AE33:AK33"/>
    <mergeCell ref="AE34:AK34"/>
    <mergeCell ref="AE35:AK35"/>
    <mergeCell ref="AE30:AK30"/>
    <mergeCell ref="AE31:AK31"/>
    <mergeCell ref="AE20:AK20"/>
    <mergeCell ref="AE21:AK21"/>
    <mergeCell ref="AE22:AK22"/>
    <mergeCell ref="AE23:AK23"/>
    <mergeCell ref="AE40:AK40"/>
    <mergeCell ref="AE41:AK41"/>
    <mergeCell ref="S39:V39"/>
    <mergeCell ref="AE19:AK19"/>
    <mergeCell ref="S18:V18"/>
    <mergeCell ref="W18:Z18"/>
    <mergeCell ref="AE39:AK39"/>
    <mergeCell ref="AE24:AK24"/>
    <mergeCell ref="AE25:AK25"/>
    <mergeCell ref="AE26:AK26"/>
    <mergeCell ref="AE27:AK27"/>
    <mergeCell ref="AE28:AK28"/>
    <mergeCell ref="AE29:AK29"/>
    <mergeCell ref="W20:Z20"/>
    <mergeCell ref="S20:V20"/>
    <mergeCell ref="S21:V21"/>
    <mergeCell ref="W21:Z21"/>
    <mergeCell ref="W22:Z22"/>
    <mergeCell ref="S22:V22"/>
    <mergeCell ref="AE36:AK36"/>
    <mergeCell ref="AE37:AK37"/>
    <mergeCell ref="AE38:AK38"/>
    <mergeCell ref="S36:V36"/>
    <mergeCell ref="W36:Z36"/>
    <mergeCell ref="S37:V37"/>
    <mergeCell ref="W37:Z37"/>
    <mergeCell ref="AC19:AD19"/>
    <mergeCell ref="AC21:AD21"/>
    <mergeCell ref="J16:R16"/>
    <mergeCell ref="D15:G16"/>
    <mergeCell ref="B15:C16"/>
    <mergeCell ref="S40:V40"/>
    <mergeCell ref="W40:Z40"/>
    <mergeCell ref="S32:V32"/>
    <mergeCell ref="W32:Z32"/>
    <mergeCell ref="S33:V33"/>
    <mergeCell ref="W33:Z33"/>
    <mergeCell ref="S34:V34"/>
    <mergeCell ref="W34:Z34"/>
    <mergeCell ref="S28:V28"/>
    <mergeCell ref="W28:Z28"/>
    <mergeCell ref="S29:V29"/>
    <mergeCell ref="S17:V17"/>
    <mergeCell ref="W17:Z17"/>
    <mergeCell ref="S16:V16"/>
    <mergeCell ref="W16:Z16"/>
    <mergeCell ref="B39:C39"/>
    <mergeCell ref="AC40:AD40"/>
    <mergeCell ref="D39:G39"/>
    <mergeCell ref="H15:I16"/>
    <mergeCell ref="AC42:AD42"/>
    <mergeCell ref="AC38:AD38"/>
    <mergeCell ref="AC39:AD39"/>
    <mergeCell ref="AC34:AD34"/>
    <mergeCell ref="AC35:AD35"/>
    <mergeCell ref="AC36:AD36"/>
    <mergeCell ref="AC37:AD37"/>
    <mergeCell ref="AC28:AD28"/>
    <mergeCell ref="AC29:AD29"/>
    <mergeCell ref="AC30:AD30"/>
    <mergeCell ref="AC31:AD31"/>
    <mergeCell ref="AC32:AD32"/>
    <mergeCell ref="AC33:AD33"/>
    <mergeCell ref="AA39:AB39"/>
    <mergeCell ref="AC22:AD22"/>
    <mergeCell ref="AC23:AD23"/>
    <mergeCell ref="AC24:AD24"/>
    <mergeCell ref="AC25:AD25"/>
    <mergeCell ref="AC26:AD26"/>
    <mergeCell ref="AC27:AD27"/>
    <mergeCell ref="AC20:AD20"/>
    <mergeCell ref="AC41:AD41"/>
  </mergeCells>
  <phoneticPr fontId="1"/>
  <conditionalFormatting sqref="G13:J13">
    <cfRule type="cellIs" dxfId="15" priority="6" operator="equal">
      <formula>0</formula>
    </cfRule>
  </conditionalFormatting>
  <conditionalFormatting sqref="K13:M13 AA13:AI13">
    <cfRule type="cellIs" dxfId="14" priority="5" operator="equal">
      <formula>0</formula>
    </cfRule>
  </conditionalFormatting>
  <conditionalFormatting sqref="G13:AI13">
    <cfRule type="containsErrors" dxfId="13" priority="4">
      <formula>ISERROR(G13)</formula>
    </cfRule>
  </conditionalFormatting>
  <conditionalFormatting sqref="AC17:AD17">
    <cfRule type="cellIs" dxfId="12" priority="3" operator="equal">
      <formula>0</formula>
    </cfRule>
  </conditionalFormatting>
  <conditionalFormatting sqref="D17:G17">
    <cfRule type="cellIs" dxfId="11" priority="2" operator="equal">
      <formula>0</formula>
    </cfRule>
  </conditionalFormatting>
  <conditionalFormatting sqref="AA17:AB17">
    <cfRule type="cellIs" dxfId="10" priority="1" operator="equal">
      <formula>0</formula>
    </cfRule>
  </conditionalFormatting>
  <dataValidations count="2">
    <dataValidation imeMode="off" allowBlank="1" showInputMessage="1" showErrorMessage="1" sqref="K13:M13 AA18:AC42 J18:R42" xr:uid="{D2B2FCAC-93EB-43D2-9247-0895CC060F5D}"/>
    <dataValidation type="list" allowBlank="1" showInputMessage="1" showErrorMessage="1" sqref="AA4:AE4" xr:uid="{55900E40-9C62-4CD4-8DDF-09D9A950D527}">
      <formula1>"男子,女子"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DBD9F39-4735-4B85-B704-43A7780563CF}">
          <x14:formula1>
            <xm:f>設定!$C$3:$C$17</xm:f>
          </x14:formula1>
          <xm:sqref>H4:V4</xm:sqref>
        </x14:dataValidation>
        <x14:dataValidation type="list" allowBlank="1" showInputMessage="1" showErrorMessage="1" xr:uid="{99E69E4F-4614-40AB-9737-FB545D093415}">
          <x14:formula1>
            <xm:f>INDIRECT(VLOOKUP($H$4,設定!$C$3:$E$17,3,FALSE))</xm:f>
          </x14:formula1>
          <xm:sqref>D18:G42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CFEC-F0BF-4414-AC44-19F18E7F3F59}">
  <dimension ref="A1:AL68"/>
  <sheetViews>
    <sheetView showGridLines="0" showRowColHeaders="0" zoomScaleNormal="100" workbookViewId="0">
      <selection activeCell="H4" sqref="H4:V4"/>
    </sheetView>
  </sheetViews>
  <sheetFormatPr defaultColWidth="0" defaultRowHeight="13.2" zeroHeight="1"/>
  <cols>
    <col min="1" max="1" width="3.21875" customWidth="1"/>
    <col min="2" max="3" width="2.5546875" customWidth="1"/>
    <col min="4" max="13" width="2.33203125" customWidth="1"/>
    <col min="14" max="38" width="2.5546875" customWidth="1"/>
    <col min="39" max="16384" width="9.109375" hidden="1"/>
  </cols>
  <sheetData>
    <row r="1" spans="2:38"/>
    <row r="2" spans="2:38" ht="21.45" customHeight="1">
      <c r="B2" t="s">
        <v>99</v>
      </c>
    </row>
    <row r="3" spans="2:38" ht="9.4499999999999993" customHeight="1"/>
    <row r="4" spans="2:38" ht="32.700000000000003" customHeight="1">
      <c r="B4" s="62" t="s">
        <v>3</v>
      </c>
      <c r="C4" s="62"/>
      <c r="D4" s="62"/>
      <c r="E4" s="62"/>
      <c r="F4" s="62"/>
      <c r="G4" s="62"/>
      <c r="H4" s="97" t="s">
        <v>30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Y4" s="62" t="s">
        <v>2</v>
      </c>
      <c r="Z4" s="62"/>
      <c r="AA4" s="122"/>
      <c r="AB4" s="123"/>
      <c r="AC4" s="123"/>
      <c r="AD4" s="123"/>
      <c r="AE4" s="124"/>
    </row>
    <row r="5" spans="2:38" ht="17.7" customHeight="1">
      <c r="B5" s="120" t="s">
        <v>104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4"/>
    </row>
    <row r="6" spans="2:38" ht="17.7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3"/>
    </row>
    <row r="7" spans="2:38" ht="9" customHeight="1"/>
    <row r="8" spans="2:38" ht="14.7" customHeight="1">
      <c r="B8" s="44" t="s">
        <v>4</v>
      </c>
      <c r="C8" s="45"/>
      <c r="D8" s="45"/>
      <c r="E8" s="45"/>
      <c r="F8" s="48"/>
      <c r="G8" s="11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2"/>
      <c r="T8" s="18" t="s">
        <v>103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</row>
    <row r="9" spans="2:38" ht="14.7" customHeight="1">
      <c r="B9" s="46"/>
      <c r="C9" s="47"/>
      <c r="D9" s="47"/>
      <c r="E9" s="47"/>
      <c r="F9" s="49"/>
      <c r="G9" s="117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2"/>
      <c r="T9" s="108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10"/>
    </row>
    <row r="10" spans="2:38" ht="29.4" customHeight="1">
      <c r="B10" s="66" t="s">
        <v>8</v>
      </c>
      <c r="C10" s="66"/>
      <c r="D10" s="66"/>
      <c r="E10" s="66"/>
      <c r="F10" s="66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2"/>
      <c r="T10" s="111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3"/>
    </row>
    <row r="11" spans="2:38" ht="29.4" customHeight="1">
      <c r="B11" s="66" t="s">
        <v>14</v>
      </c>
      <c r="C11" s="66"/>
      <c r="D11" s="66"/>
      <c r="E11" s="66"/>
      <c r="F11" s="66"/>
      <c r="G11" s="100" t="s">
        <v>16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2"/>
      <c r="T11" s="21" t="s">
        <v>15</v>
      </c>
      <c r="W11" s="5"/>
      <c r="X11" s="5"/>
      <c r="Y11" s="5"/>
      <c r="Z11" s="13"/>
      <c r="AA11" s="1"/>
      <c r="AB11" s="1"/>
      <c r="AC11" s="1"/>
      <c r="AD11" s="1"/>
      <c r="AE11" s="1"/>
      <c r="AF11" s="1"/>
      <c r="AG11" s="1"/>
      <c r="AH11" s="1"/>
      <c r="AI11" s="1"/>
      <c r="AK11" s="1"/>
    </row>
    <row r="12" spans="2:38" ht="9" customHeight="1"/>
    <row r="13" spans="2:38" ht="29.4" customHeight="1">
      <c r="B13" s="66" t="s">
        <v>9</v>
      </c>
      <c r="C13" s="66"/>
      <c r="D13" s="66"/>
      <c r="E13" s="66"/>
      <c r="F13" s="66"/>
      <c r="G13" s="101">
        <f>AA4</f>
        <v>0</v>
      </c>
      <c r="H13" s="101"/>
      <c r="I13" s="101"/>
      <c r="J13" s="101"/>
      <c r="K13" s="102">
        <f>COUNT(H19:I42)</f>
        <v>0</v>
      </c>
      <c r="L13" s="102"/>
      <c r="M13" s="103"/>
      <c r="N13" s="104" t="s">
        <v>102</v>
      </c>
      <c r="O13" s="101"/>
      <c r="P13" s="105">
        <f>VLOOKUP(H4,設定!C25:I28,6,FALSE)</f>
        <v>600</v>
      </c>
      <c r="Q13" s="106"/>
      <c r="R13" s="106"/>
      <c r="S13" s="106"/>
      <c r="T13" s="106"/>
      <c r="U13" s="106"/>
      <c r="V13" s="106"/>
      <c r="W13" s="107"/>
      <c r="X13" s="101" t="s">
        <v>28</v>
      </c>
      <c r="Y13" s="101"/>
      <c r="Z13" s="101"/>
      <c r="AA13" s="137">
        <f>K13*P13</f>
        <v>0</v>
      </c>
      <c r="AB13" s="137"/>
      <c r="AC13" s="137"/>
      <c r="AD13" s="137"/>
      <c r="AE13" s="137"/>
      <c r="AF13" s="137"/>
      <c r="AG13" s="137"/>
      <c r="AH13" s="137"/>
      <c r="AI13" s="137"/>
    </row>
    <row r="14" spans="2:38" ht="8.6999999999999993" customHeight="1"/>
    <row r="15" spans="2:38" ht="21.45" customHeight="1">
      <c r="B15" s="44"/>
      <c r="C15" s="48"/>
      <c r="D15" s="44" t="s">
        <v>17</v>
      </c>
      <c r="E15" s="45"/>
      <c r="F15" s="45"/>
      <c r="G15" s="45"/>
      <c r="H15" s="71" t="s">
        <v>25</v>
      </c>
      <c r="I15" s="72"/>
      <c r="J15" s="98" t="s">
        <v>1</v>
      </c>
      <c r="K15" s="98"/>
      <c r="L15" s="98"/>
      <c r="M15" s="98"/>
      <c r="N15" s="98"/>
      <c r="O15" s="98"/>
      <c r="P15" s="98"/>
      <c r="Q15" s="98"/>
      <c r="R15" s="98"/>
      <c r="S15" s="63" t="s">
        <v>12</v>
      </c>
      <c r="T15" s="64"/>
      <c r="U15" s="64"/>
      <c r="V15" s="64"/>
      <c r="W15" s="64"/>
      <c r="X15" s="64"/>
      <c r="Y15" s="64"/>
      <c r="Z15" s="64"/>
      <c r="AA15" s="125" t="s">
        <v>19</v>
      </c>
      <c r="AB15" s="72"/>
      <c r="AC15" s="44" t="s">
        <v>20</v>
      </c>
      <c r="AD15" s="48"/>
      <c r="AE15" s="98" t="s">
        <v>4</v>
      </c>
      <c r="AF15" s="98"/>
      <c r="AG15" s="98"/>
      <c r="AH15" s="98"/>
      <c r="AI15" s="98"/>
      <c r="AJ15" s="98"/>
      <c r="AK15" s="98"/>
    </row>
    <row r="16" spans="2:38" ht="16.5" customHeight="1">
      <c r="B16" s="46"/>
      <c r="C16" s="49"/>
      <c r="D16" s="46"/>
      <c r="E16" s="47"/>
      <c r="F16" s="47"/>
      <c r="G16" s="47"/>
      <c r="H16" s="73"/>
      <c r="I16" s="74"/>
      <c r="J16" s="41" t="s">
        <v>24</v>
      </c>
      <c r="K16" s="42"/>
      <c r="L16" s="42"/>
      <c r="M16" s="42"/>
      <c r="N16" s="42"/>
      <c r="O16" s="42"/>
      <c r="P16" s="42"/>
      <c r="Q16" s="42"/>
      <c r="R16" s="43"/>
      <c r="S16" s="63" t="s">
        <v>21</v>
      </c>
      <c r="T16" s="64"/>
      <c r="U16" s="64"/>
      <c r="V16" s="64"/>
      <c r="W16" s="65" t="s">
        <v>22</v>
      </c>
      <c r="X16" s="66"/>
      <c r="Y16" s="66"/>
      <c r="Z16" s="66"/>
      <c r="AA16" s="126"/>
      <c r="AB16" s="74"/>
      <c r="AC16" s="46"/>
      <c r="AD16" s="49"/>
      <c r="AE16" s="41" t="s">
        <v>23</v>
      </c>
      <c r="AF16" s="42"/>
      <c r="AG16" s="42"/>
      <c r="AH16" s="42"/>
      <c r="AI16" s="42"/>
      <c r="AJ16" s="42"/>
      <c r="AK16" s="43"/>
    </row>
    <row r="17" spans="2:37" ht="21.45" customHeight="1">
      <c r="B17" s="161" t="s">
        <v>18</v>
      </c>
      <c r="C17" s="162"/>
      <c r="D17" s="161">
        <f>_xlfn.IFNA(VLOOKUP(H4,設定!$C$25:$N$28,8,FALSE),0)</f>
        <v>0</v>
      </c>
      <c r="E17" s="165"/>
      <c r="F17" s="165"/>
      <c r="G17" s="166"/>
      <c r="H17" s="169">
        <v>1</v>
      </c>
      <c r="I17" s="162"/>
      <c r="J17" s="6">
        <v>5</v>
      </c>
      <c r="K17" s="7">
        <v>0</v>
      </c>
      <c r="L17" s="7">
        <v>2</v>
      </c>
      <c r="M17" s="7">
        <v>9</v>
      </c>
      <c r="N17" s="7">
        <v>9</v>
      </c>
      <c r="O17" s="7">
        <v>9</v>
      </c>
      <c r="P17" s="7">
        <v>9</v>
      </c>
      <c r="Q17" s="7">
        <v>9</v>
      </c>
      <c r="R17" s="8">
        <v>9</v>
      </c>
      <c r="S17" s="91" t="s">
        <v>26</v>
      </c>
      <c r="T17" s="127"/>
      <c r="U17" s="127"/>
      <c r="V17" s="127"/>
      <c r="W17" s="155" t="s">
        <v>27</v>
      </c>
      <c r="X17" s="156"/>
      <c r="Y17" s="156"/>
      <c r="Z17" s="156"/>
      <c r="AA17" s="145" t="str">
        <f>_xlfn.IFNA(VLOOKUP(H4,設定!$C$25:$N$28,9,FALSE),0)</f>
        <v>２年</v>
      </c>
      <c r="AB17" s="146"/>
      <c r="AC17" s="145" t="str">
        <f>_xlfn.IFNA(VLOOKUP(H4,設定!$C$25:$N$28,10,FALSE),0)</f>
        <v>C</v>
      </c>
      <c r="AD17" s="146"/>
      <c r="AE17" s="142"/>
      <c r="AF17" s="143"/>
      <c r="AG17" s="143"/>
      <c r="AH17" s="143"/>
      <c r="AI17" s="143"/>
      <c r="AJ17" s="143"/>
      <c r="AK17" s="144"/>
    </row>
    <row r="18" spans="2:37" ht="21.45" customHeight="1">
      <c r="B18" s="163"/>
      <c r="C18" s="164"/>
      <c r="D18" s="163"/>
      <c r="E18" s="167"/>
      <c r="F18" s="167"/>
      <c r="G18" s="168"/>
      <c r="H18" s="170"/>
      <c r="I18" s="164"/>
      <c r="J18" s="9">
        <v>5</v>
      </c>
      <c r="K18" s="10">
        <v>2</v>
      </c>
      <c r="L18" s="10">
        <v>3</v>
      </c>
      <c r="M18" s="10">
        <v>0</v>
      </c>
      <c r="N18" s="10">
        <v>9</v>
      </c>
      <c r="O18" s="10">
        <v>9</v>
      </c>
      <c r="P18" s="10">
        <v>9</v>
      </c>
      <c r="Q18" s="10">
        <v>0</v>
      </c>
      <c r="R18" s="11">
        <v>0</v>
      </c>
      <c r="S18" s="147" t="s">
        <v>85</v>
      </c>
      <c r="T18" s="148"/>
      <c r="U18" s="148"/>
      <c r="V18" s="148"/>
      <c r="W18" s="148" t="s">
        <v>86</v>
      </c>
      <c r="X18" s="148"/>
      <c r="Y18" s="148"/>
      <c r="Z18" s="149"/>
      <c r="AA18" s="150" t="str">
        <f>_xlfn.IFNA(VLOOKUP(H4,設定!$C$25:$N$28,11,FALSE),0)</f>
        <v>１年</v>
      </c>
      <c r="AB18" s="151"/>
      <c r="AC18" s="150" t="str">
        <f>_xlfn.IFNA(VLOOKUP(H4,設定!$C$25:$N$28,12,FALSE),0)</f>
        <v>P</v>
      </c>
      <c r="AD18" s="151"/>
      <c r="AE18" s="152"/>
      <c r="AF18" s="153"/>
      <c r="AG18" s="153"/>
      <c r="AH18" s="153"/>
      <c r="AI18" s="153"/>
      <c r="AJ18" s="153"/>
      <c r="AK18" s="154"/>
    </row>
    <row r="19" spans="2:37" ht="21.45" customHeight="1">
      <c r="B19" s="157">
        <v>1</v>
      </c>
      <c r="C19" s="158"/>
      <c r="D19" s="114"/>
      <c r="E19" s="115"/>
      <c r="F19" s="115"/>
      <c r="G19" s="138"/>
      <c r="H19" s="140"/>
      <c r="I19" s="116"/>
      <c r="J19" s="24"/>
      <c r="K19" s="25"/>
      <c r="L19" s="25"/>
      <c r="M19" s="25"/>
      <c r="N19" s="25"/>
      <c r="O19" s="25"/>
      <c r="P19" s="25"/>
      <c r="Q19" s="25"/>
      <c r="R19" s="26"/>
      <c r="S19" s="56"/>
      <c r="T19" s="57"/>
      <c r="U19" s="57"/>
      <c r="V19" s="57"/>
      <c r="W19" s="57"/>
      <c r="X19" s="57"/>
      <c r="Y19" s="57"/>
      <c r="Z19" s="58"/>
      <c r="AA19" s="95"/>
      <c r="AB19" s="95"/>
      <c r="AC19" s="37"/>
      <c r="AD19" s="38"/>
      <c r="AE19" s="81"/>
      <c r="AF19" s="82"/>
      <c r="AG19" s="82"/>
      <c r="AH19" s="82"/>
      <c r="AI19" s="82"/>
      <c r="AJ19" s="82"/>
      <c r="AK19" s="83"/>
    </row>
    <row r="20" spans="2:37" ht="21.45" customHeight="1">
      <c r="B20" s="159"/>
      <c r="C20" s="160"/>
      <c r="D20" s="117"/>
      <c r="E20" s="118"/>
      <c r="F20" s="118"/>
      <c r="G20" s="139"/>
      <c r="H20" s="141"/>
      <c r="I20" s="119"/>
      <c r="J20" s="30"/>
      <c r="K20" s="31"/>
      <c r="L20" s="31"/>
      <c r="M20" s="31"/>
      <c r="N20" s="31"/>
      <c r="O20" s="31"/>
      <c r="P20" s="31"/>
      <c r="Q20" s="31"/>
      <c r="R20" s="32"/>
      <c r="S20" s="53"/>
      <c r="T20" s="54"/>
      <c r="U20" s="54"/>
      <c r="V20" s="54"/>
      <c r="W20" s="54"/>
      <c r="X20" s="54"/>
      <c r="Y20" s="54"/>
      <c r="Z20" s="55"/>
      <c r="AA20" s="88"/>
      <c r="AB20" s="88"/>
      <c r="AC20" s="35"/>
      <c r="AD20" s="36"/>
      <c r="AE20" s="78"/>
      <c r="AF20" s="79"/>
      <c r="AG20" s="79"/>
      <c r="AH20" s="79"/>
      <c r="AI20" s="79"/>
      <c r="AJ20" s="79"/>
      <c r="AK20" s="80"/>
    </row>
    <row r="21" spans="2:37" ht="21.45" customHeight="1">
      <c r="B21" s="157">
        <v>2</v>
      </c>
      <c r="C21" s="158"/>
      <c r="D21" s="114"/>
      <c r="E21" s="115"/>
      <c r="F21" s="115"/>
      <c r="G21" s="138"/>
      <c r="H21" s="140"/>
      <c r="I21" s="116"/>
      <c r="J21" s="24"/>
      <c r="K21" s="25"/>
      <c r="L21" s="25"/>
      <c r="M21" s="25"/>
      <c r="N21" s="25"/>
      <c r="O21" s="25"/>
      <c r="P21" s="25"/>
      <c r="Q21" s="25"/>
      <c r="R21" s="26"/>
      <c r="S21" s="56"/>
      <c r="T21" s="57"/>
      <c r="U21" s="57"/>
      <c r="V21" s="57"/>
      <c r="W21" s="57"/>
      <c r="X21" s="57"/>
      <c r="Y21" s="57"/>
      <c r="Z21" s="58"/>
      <c r="AA21" s="95"/>
      <c r="AB21" s="95"/>
      <c r="AC21" s="37"/>
      <c r="AD21" s="38"/>
      <c r="AE21" s="81"/>
      <c r="AF21" s="82"/>
      <c r="AG21" s="82"/>
      <c r="AH21" s="82"/>
      <c r="AI21" s="82"/>
      <c r="AJ21" s="82"/>
      <c r="AK21" s="83"/>
    </row>
    <row r="22" spans="2:37" ht="21.45" customHeight="1">
      <c r="B22" s="159"/>
      <c r="C22" s="160"/>
      <c r="D22" s="117"/>
      <c r="E22" s="118"/>
      <c r="F22" s="118"/>
      <c r="G22" s="139"/>
      <c r="H22" s="141"/>
      <c r="I22" s="119"/>
      <c r="J22" s="30"/>
      <c r="K22" s="31"/>
      <c r="L22" s="31"/>
      <c r="M22" s="31"/>
      <c r="N22" s="31"/>
      <c r="O22" s="31"/>
      <c r="P22" s="31"/>
      <c r="Q22" s="31"/>
      <c r="R22" s="32"/>
      <c r="S22" s="53"/>
      <c r="T22" s="54"/>
      <c r="U22" s="54"/>
      <c r="V22" s="54"/>
      <c r="W22" s="54"/>
      <c r="X22" s="54"/>
      <c r="Y22" s="54"/>
      <c r="Z22" s="55"/>
      <c r="AA22" s="88"/>
      <c r="AB22" s="88"/>
      <c r="AC22" s="35"/>
      <c r="AD22" s="36"/>
      <c r="AE22" s="78"/>
      <c r="AF22" s="79"/>
      <c r="AG22" s="79"/>
      <c r="AH22" s="79"/>
      <c r="AI22" s="79"/>
      <c r="AJ22" s="79"/>
      <c r="AK22" s="80"/>
    </row>
    <row r="23" spans="2:37" ht="21.45" customHeight="1">
      <c r="B23" s="157">
        <v>3</v>
      </c>
      <c r="C23" s="158"/>
      <c r="D23" s="114"/>
      <c r="E23" s="115"/>
      <c r="F23" s="115"/>
      <c r="G23" s="138"/>
      <c r="H23" s="140"/>
      <c r="I23" s="116"/>
      <c r="J23" s="24"/>
      <c r="K23" s="25"/>
      <c r="L23" s="25"/>
      <c r="M23" s="25"/>
      <c r="N23" s="25"/>
      <c r="O23" s="25"/>
      <c r="P23" s="25"/>
      <c r="Q23" s="25"/>
      <c r="R23" s="26"/>
      <c r="S23" s="56"/>
      <c r="T23" s="57"/>
      <c r="U23" s="57"/>
      <c r="V23" s="57"/>
      <c r="W23" s="57"/>
      <c r="X23" s="57"/>
      <c r="Y23" s="57"/>
      <c r="Z23" s="58"/>
      <c r="AA23" s="95"/>
      <c r="AB23" s="95"/>
      <c r="AC23" s="37"/>
      <c r="AD23" s="38"/>
      <c r="AE23" s="81"/>
      <c r="AF23" s="82"/>
      <c r="AG23" s="82"/>
      <c r="AH23" s="82"/>
      <c r="AI23" s="82"/>
      <c r="AJ23" s="82"/>
      <c r="AK23" s="83"/>
    </row>
    <row r="24" spans="2:37" ht="21.45" customHeight="1">
      <c r="B24" s="159"/>
      <c r="C24" s="160"/>
      <c r="D24" s="117"/>
      <c r="E24" s="118"/>
      <c r="F24" s="118"/>
      <c r="G24" s="139"/>
      <c r="H24" s="141"/>
      <c r="I24" s="119"/>
      <c r="J24" s="30"/>
      <c r="K24" s="31"/>
      <c r="L24" s="31"/>
      <c r="M24" s="31"/>
      <c r="N24" s="31"/>
      <c r="O24" s="31"/>
      <c r="P24" s="31"/>
      <c r="Q24" s="31"/>
      <c r="R24" s="32"/>
      <c r="S24" s="53"/>
      <c r="T24" s="54"/>
      <c r="U24" s="54"/>
      <c r="V24" s="54"/>
      <c r="W24" s="54"/>
      <c r="X24" s="54"/>
      <c r="Y24" s="54"/>
      <c r="Z24" s="55"/>
      <c r="AA24" s="88"/>
      <c r="AB24" s="88"/>
      <c r="AC24" s="35"/>
      <c r="AD24" s="36"/>
      <c r="AE24" s="78"/>
      <c r="AF24" s="79"/>
      <c r="AG24" s="79"/>
      <c r="AH24" s="79"/>
      <c r="AI24" s="79"/>
      <c r="AJ24" s="79"/>
      <c r="AK24" s="80"/>
    </row>
    <row r="25" spans="2:37" ht="21.45" customHeight="1">
      <c r="B25" s="157">
        <v>4</v>
      </c>
      <c r="C25" s="158"/>
      <c r="D25" s="114"/>
      <c r="E25" s="115"/>
      <c r="F25" s="115"/>
      <c r="G25" s="138"/>
      <c r="H25" s="140"/>
      <c r="I25" s="116"/>
      <c r="J25" s="24"/>
      <c r="K25" s="25"/>
      <c r="L25" s="25"/>
      <c r="M25" s="25"/>
      <c r="N25" s="25"/>
      <c r="O25" s="25"/>
      <c r="P25" s="25"/>
      <c r="Q25" s="25"/>
      <c r="R25" s="26"/>
      <c r="S25" s="56"/>
      <c r="T25" s="57"/>
      <c r="U25" s="57"/>
      <c r="V25" s="57"/>
      <c r="W25" s="57"/>
      <c r="X25" s="57"/>
      <c r="Y25" s="57"/>
      <c r="Z25" s="58"/>
      <c r="AA25" s="95"/>
      <c r="AB25" s="95"/>
      <c r="AC25" s="37"/>
      <c r="AD25" s="38"/>
      <c r="AE25" s="81"/>
      <c r="AF25" s="82"/>
      <c r="AG25" s="82"/>
      <c r="AH25" s="82"/>
      <c r="AI25" s="82"/>
      <c r="AJ25" s="82"/>
      <c r="AK25" s="83"/>
    </row>
    <row r="26" spans="2:37" ht="21.45" customHeight="1">
      <c r="B26" s="159"/>
      <c r="C26" s="160"/>
      <c r="D26" s="117"/>
      <c r="E26" s="118"/>
      <c r="F26" s="118"/>
      <c r="G26" s="139"/>
      <c r="H26" s="141"/>
      <c r="I26" s="119"/>
      <c r="J26" s="30"/>
      <c r="K26" s="31"/>
      <c r="L26" s="31"/>
      <c r="M26" s="31"/>
      <c r="N26" s="31"/>
      <c r="O26" s="31"/>
      <c r="P26" s="31"/>
      <c r="Q26" s="31"/>
      <c r="R26" s="32"/>
      <c r="S26" s="53"/>
      <c r="T26" s="54"/>
      <c r="U26" s="54"/>
      <c r="V26" s="54"/>
      <c r="W26" s="54"/>
      <c r="X26" s="54"/>
      <c r="Y26" s="54"/>
      <c r="Z26" s="55"/>
      <c r="AA26" s="88"/>
      <c r="AB26" s="88"/>
      <c r="AC26" s="35"/>
      <c r="AD26" s="36"/>
      <c r="AE26" s="78"/>
      <c r="AF26" s="79"/>
      <c r="AG26" s="79"/>
      <c r="AH26" s="79"/>
      <c r="AI26" s="79"/>
      <c r="AJ26" s="79"/>
      <c r="AK26" s="80"/>
    </row>
    <row r="27" spans="2:37" ht="21.45" customHeight="1">
      <c r="B27" s="157">
        <v>5</v>
      </c>
      <c r="C27" s="158"/>
      <c r="D27" s="114"/>
      <c r="E27" s="115"/>
      <c r="F27" s="115"/>
      <c r="G27" s="138"/>
      <c r="H27" s="140"/>
      <c r="I27" s="116"/>
      <c r="J27" s="24"/>
      <c r="K27" s="25"/>
      <c r="L27" s="25"/>
      <c r="M27" s="25"/>
      <c r="N27" s="25"/>
      <c r="O27" s="25"/>
      <c r="P27" s="25"/>
      <c r="Q27" s="25"/>
      <c r="R27" s="26"/>
      <c r="S27" s="56"/>
      <c r="T27" s="57"/>
      <c r="U27" s="57"/>
      <c r="V27" s="57"/>
      <c r="W27" s="57"/>
      <c r="X27" s="57"/>
      <c r="Y27" s="57"/>
      <c r="Z27" s="58"/>
      <c r="AA27" s="95"/>
      <c r="AB27" s="95"/>
      <c r="AC27" s="37"/>
      <c r="AD27" s="38"/>
      <c r="AE27" s="81"/>
      <c r="AF27" s="82"/>
      <c r="AG27" s="82"/>
      <c r="AH27" s="82"/>
      <c r="AI27" s="82"/>
      <c r="AJ27" s="82"/>
      <c r="AK27" s="83"/>
    </row>
    <row r="28" spans="2:37" ht="21.45" customHeight="1">
      <c r="B28" s="159"/>
      <c r="C28" s="160"/>
      <c r="D28" s="117"/>
      <c r="E28" s="118"/>
      <c r="F28" s="118"/>
      <c r="G28" s="139"/>
      <c r="H28" s="141"/>
      <c r="I28" s="119"/>
      <c r="J28" s="30"/>
      <c r="K28" s="31"/>
      <c r="L28" s="31"/>
      <c r="M28" s="31"/>
      <c r="N28" s="31"/>
      <c r="O28" s="31"/>
      <c r="P28" s="31"/>
      <c r="Q28" s="31"/>
      <c r="R28" s="32"/>
      <c r="S28" s="53"/>
      <c r="T28" s="54"/>
      <c r="U28" s="54"/>
      <c r="V28" s="54"/>
      <c r="W28" s="54"/>
      <c r="X28" s="54"/>
      <c r="Y28" s="54"/>
      <c r="Z28" s="55"/>
      <c r="AA28" s="88"/>
      <c r="AB28" s="88"/>
      <c r="AC28" s="35"/>
      <c r="AD28" s="36"/>
      <c r="AE28" s="78"/>
      <c r="AF28" s="79"/>
      <c r="AG28" s="79"/>
      <c r="AH28" s="79"/>
      <c r="AI28" s="79"/>
      <c r="AJ28" s="79"/>
      <c r="AK28" s="80"/>
    </row>
    <row r="29" spans="2:37" ht="21.45" customHeight="1">
      <c r="B29" s="157">
        <v>6</v>
      </c>
      <c r="C29" s="158"/>
      <c r="D29" s="114"/>
      <c r="E29" s="115"/>
      <c r="F29" s="115"/>
      <c r="G29" s="138"/>
      <c r="H29" s="140"/>
      <c r="I29" s="116"/>
      <c r="J29" s="24"/>
      <c r="K29" s="25"/>
      <c r="L29" s="25"/>
      <c r="M29" s="25"/>
      <c r="N29" s="25"/>
      <c r="O29" s="25"/>
      <c r="P29" s="25"/>
      <c r="Q29" s="25"/>
      <c r="R29" s="26"/>
      <c r="S29" s="56"/>
      <c r="T29" s="57"/>
      <c r="U29" s="57"/>
      <c r="V29" s="57"/>
      <c r="W29" s="57"/>
      <c r="X29" s="57"/>
      <c r="Y29" s="57"/>
      <c r="Z29" s="58"/>
      <c r="AA29" s="95"/>
      <c r="AB29" s="95"/>
      <c r="AC29" s="37"/>
      <c r="AD29" s="38"/>
      <c r="AE29" s="81"/>
      <c r="AF29" s="82"/>
      <c r="AG29" s="82"/>
      <c r="AH29" s="82"/>
      <c r="AI29" s="82"/>
      <c r="AJ29" s="82"/>
      <c r="AK29" s="83"/>
    </row>
    <row r="30" spans="2:37" ht="21.45" customHeight="1">
      <c r="B30" s="159"/>
      <c r="C30" s="160"/>
      <c r="D30" s="117"/>
      <c r="E30" s="118"/>
      <c r="F30" s="118"/>
      <c r="G30" s="139"/>
      <c r="H30" s="141"/>
      <c r="I30" s="119"/>
      <c r="J30" s="30"/>
      <c r="K30" s="31"/>
      <c r="L30" s="31"/>
      <c r="M30" s="31"/>
      <c r="N30" s="31"/>
      <c r="O30" s="31"/>
      <c r="P30" s="31"/>
      <c r="Q30" s="31"/>
      <c r="R30" s="32"/>
      <c r="S30" s="53"/>
      <c r="T30" s="54"/>
      <c r="U30" s="54"/>
      <c r="V30" s="54"/>
      <c r="W30" s="54"/>
      <c r="X30" s="54"/>
      <c r="Y30" s="54"/>
      <c r="Z30" s="55"/>
      <c r="AA30" s="88"/>
      <c r="AB30" s="88"/>
      <c r="AC30" s="35"/>
      <c r="AD30" s="36"/>
      <c r="AE30" s="78"/>
      <c r="AF30" s="79"/>
      <c r="AG30" s="79"/>
      <c r="AH30" s="79"/>
      <c r="AI30" s="79"/>
      <c r="AJ30" s="79"/>
      <c r="AK30" s="80"/>
    </row>
    <row r="31" spans="2:37" ht="21.45" customHeight="1">
      <c r="B31" s="157">
        <v>7</v>
      </c>
      <c r="C31" s="158"/>
      <c r="D31" s="114"/>
      <c r="E31" s="115"/>
      <c r="F31" s="115"/>
      <c r="G31" s="138"/>
      <c r="H31" s="140"/>
      <c r="I31" s="116"/>
      <c r="J31" s="24"/>
      <c r="K31" s="25"/>
      <c r="L31" s="25"/>
      <c r="M31" s="25"/>
      <c r="N31" s="25"/>
      <c r="O31" s="25"/>
      <c r="P31" s="25"/>
      <c r="Q31" s="25"/>
      <c r="R31" s="26"/>
      <c r="S31" s="56"/>
      <c r="T31" s="57"/>
      <c r="U31" s="57"/>
      <c r="V31" s="57"/>
      <c r="W31" s="57"/>
      <c r="X31" s="57"/>
      <c r="Y31" s="57"/>
      <c r="Z31" s="58"/>
      <c r="AA31" s="95"/>
      <c r="AB31" s="95"/>
      <c r="AC31" s="37"/>
      <c r="AD31" s="38"/>
      <c r="AE31" s="81"/>
      <c r="AF31" s="82"/>
      <c r="AG31" s="82"/>
      <c r="AH31" s="82"/>
      <c r="AI31" s="82"/>
      <c r="AJ31" s="82"/>
      <c r="AK31" s="83"/>
    </row>
    <row r="32" spans="2:37" ht="21.45" customHeight="1">
      <c r="B32" s="159"/>
      <c r="C32" s="160"/>
      <c r="D32" s="117"/>
      <c r="E32" s="118"/>
      <c r="F32" s="118"/>
      <c r="G32" s="139"/>
      <c r="H32" s="141"/>
      <c r="I32" s="119"/>
      <c r="J32" s="30"/>
      <c r="K32" s="31"/>
      <c r="L32" s="31"/>
      <c r="M32" s="31"/>
      <c r="N32" s="31"/>
      <c r="O32" s="31"/>
      <c r="P32" s="31"/>
      <c r="Q32" s="31"/>
      <c r="R32" s="32"/>
      <c r="S32" s="53"/>
      <c r="T32" s="54"/>
      <c r="U32" s="54"/>
      <c r="V32" s="54"/>
      <c r="W32" s="54"/>
      <c r="X32" s="54"/>
      <c r="Y32" s="54"/>
      <c r="Z32" s="55"/>
      <c r="AA32" s="88"/>
      <c r="AB32" s="88"/>
      <c r="AC32" s="35"/>
      <c r="AD32" s="36"/>
      <c r="AE32" s="78"/>
      <c r="AF32" s="79"/>
      <c r="AG32" s="79"/>
      <c r="AH32" s="79"/>
      <c r="AI32" s="79"/>
      <c r="AJ32" s="79"/>
      <c r="AK32" s="80"/>
    </row>
    <row r="33" spans="2:37" ht="21.45" customHeight="1">
      <c r="B33" s="157">
        <v>8</v>
      </c>
      <c r="C33" s="158"/>
      <c r="D33" s="114"/>
      <c r="E33" s="115"/>
      <c r="F33" s="115"/>
      <c r="G33" s="138"/>
      <c r="H33" s="140"/>
      <c r="I33" s="116"/>
      <c r="J33" s="24"/>
      <c r="K33" s="25"/>
      <c r="L33" s="25"/>
      <c r="M33" s="25"/>
      <c r="N33" s="25"/>
      <c r="O33" s="25"/>
      <c r="P33" s="25"/>
      <c r="Q33" s="25"/>
      <c r="R33" s="26"/>
      <c r="S33" s="56"/>
      <c r="T33" s="57"/>
      <c r="U33" s="57"/>
      <c r="V33" s="57"/>
      <c r="W33" s="57"/>
      <c r="X33" s="57"/>
      <c r="Y33" s="57"/>
      <c r="Z33" s="58"/>
      <c r="AA33" s="95"/>
      <c r="AB33" s="95"/>
      <c r="AC33" s="37"/>
      <c r="AD33" s="38"/>
      <c r="AE33" s="81"/>
      <c r="AF33" s="82"/>
      <c r="AG33" s="82"/>
      <c r="AH33" s="82"/>
      <c r="AI33" s="82"/>
      <c r="AJ33" s="82"/>
      <c r="AK33" s="83"/>
    </row>
    <row r="34" spans="2:37" ht="21.45" customHeight="1">
      <c r="B34" s="159"/>
      <c r="C34" s="160"/>
      <c r="D34" s="117"/>
      <c r="E34" s="118"/>
      <c r="F34" s="118"/>
      <c r="G34" s="139"/>
      <c r="H34" s="141"/>
      <c r="I34" s="119"/>
      <c r="J34" s="30"/>
      <c r="K34" s="31"/>
      <c r="L34" s="31"/>
      <c r="M34" s="31"/>
      <c r="N34" s="31"/>
      <c r="O34" s="31"/>
      <c r="P34" s="31"/>
      <c r="Q34" s="31"/>
      <c r="R34" s="32"/>
      <c r="S34" s="53"/>
      <c r="T34" s="54"/>
      <c r="U34" s="54"/>
      <c r="V34" s="54"/>
      <c r="W34" s="54"/>
      <c r="X34" s="54"/>
      <c r="Y34" s="54"/>
      <c r="Z34" s="55"/>
      <c r="AA34" s="88"/>
      <c r="AB34" s="88"/>
      <c r="AC34" s="35"/>
      <c r="AD34" s="36"/>
      <c r="AE34" s="78"/>
      <c r="AF34" s="79"/>
      <c r="AG34" s="79"/>
      <c r="AH34" s="79"/>
      <c r="AI34" s="79"/>
      <c r="AJ34" s="79"/>
      <c r="AK34" s="80"/>
    </row>
    <row r="35" spans="2:37" ht="21.45" customHeight="1">
      <c r="B35" s="157">
        <v>9</v>
      </c>
      <c r="C35" s="158"/>
      <c r="D35" s="114"/>
      <c r="E35" s="115"/>
      <c r="F35" s="115"/>
      <c r="G35" s="138"/>
      <c r="H35" s="140"/>
      <c r="I35" s="116"/>
      <c r="J35" s="24"/>
      <c r="K35" s="25"/>
      <c r="L35" s="25"/>
      <c r="M35" s="25"/>
      <c r="N35" s="25"/>
      <c r="O35" s="25"/>
      <c r="P35" s="25"/>
      <c r="Q35" s="25"/>
      <c r="R35" s="26"/>
      <c r="S35" s="56"/>
      <c r="T35" s="57"/>
      <c r="U35" s="57"/>
      <c r="V35" s="57"/>
      <c r="W35" s="57"/>
      <c r="X35" s="57"/>
      <c r="Y35" s="57"/>
      <c r="Z35" s="58"/>
      <c r="AA35" s="95"/>
      <c r="AB35" s="95"/>
      <c r="AC35" s="37"/>
      <c r="AD35" s="38"/>
      <c r="AE35" s="81"/>
      <c r="AF35" s="82"/>
      <c r="AG35" s="82"/>
      <c r="AH35" s="82"/>
      <c r="AI35" s="82"/>
      <c r="AJ35" s="82"/>
      <c r="AK35" s="83"/>
    </row>
    <row r="36" spans="2:37" ht="21.45" customHeight="1">
      <c r="B36" s="159"/>
      <c r="C36" s="160"/>
      <c r="D36" s="117"/>
      <c r="E36" s="118"/>
      <c r="F36" s="118"/>
      <c r="G36" s="139"/>
      <c r="H36" s="141"/>
      <c r="I36" s="119"/>
      <c r="J36" s="30"/>
      <c r="K36" s="31"/>
      <c r="L36" s="31"/>
      <c r="M36" s="31"/>
      <c r="N36" s="31"/>
      <c r="O36" s="31"/>
      <c r="P36" s="31"/>
      <c r="Q36" s="31"/>
      <c r="R36" s="32"/>
      <c r="S36" s="53"/>
      <c r="T36" s="54"/>
      <c r="U36" s="54"/>
      <c r="V36" s="54"/>
      <c r="W36" s="54"/>
      <c r="X36" s="54"/>
      <c r="Y36" s="54"/>
      <c r="Z36" s="55"/>
      <c r="AA36" s="88"/>
      <c r="AB36" s="88"/>
      <c r="AC36" s="35"/>
      <c r="AD36" s="36"/>
      <c r="AE36" s="78"/>
      <c r="AF36" s="79"/>
      <c r="AG36" s="79"/>
      <c r="AH36" s="79"/>
      <c r="AI36" s="79"/>
      <c r="AJ36" s="79"/>
      <c r="AK36" s="80"/>
    </row>
    <row r="37" spans="2:37" ht="21.45" customHeight="1">
      <c r="B37" s="157">
        <v>10</v>
      </c>
      <c r="C37" s="158"/>
      <c r="D37" s="114"/>
      <c r="E37" s="115"/>
      <c r="F37" s="115"/>
      <c r="G37" s="138"/>
      <c r="H37" s="140"/>
      <c r="I37" s="116"/>
      <c r="J37" s="24"/>
      <c r="K37" s="25"/>
      <c r="L37" s="25"/>
      <c r="M37" s="25"/>
      <c r="N37" s="25"/>
      <c r="O37" s="25"/>
      <c r="P37" s="25"/>
      <c r="Q37" s="25"/>
      <c r="R37" s="26"/>
      <c r="S37" s="56"/>
      <c r="T37" s="57"/>
      <c r="U37" s="57"/>
      <c r="V37" s="57"/>
      <c r="W37" s="57"/>
      <c r="X37" s="57"/>
      <c r="Y37" s="57"/>
      <c r="Z37" s="58"/>
      <c r="AA37" s="95"/>
      <c r="AB37" s="95"/>
      <c r="AC37" s="37"/>
      <c r="AD37" s="38"/>
      <c r="AE37" s="81"/>
      <c r="AF37" s="82"/>
      <c r="AG37" s="82"/>
      <c r="AH37" s="82"/>
      <c r="AI37" s="82"/>
      <c r="AJ37" s="82"/>
      <c r="AK37" s="83"/>
    </row>
    <row r="38" spans="2:37" ht="21.45" customHeight="1">
      <c r="B38" s="159"/>
      <c r="C38" s="160"/>
      <c r="D38" s="117"/>
      <c r="E38" s="118"/>
      <c r="F38" s="118"/>
      <c r="G38" s="139"/>
      <c r="H38" s="141"/>
      <c r="I38" s="119"/>
      <c r="J38" s="30"/>
      <c r="K38" s="31"/>
      <c r="L38" s="31"/>
      <c r="M38" s="31"/>
      <c r="N38" s="31"/>
      <c r="O38" s="31"/>
      <c r="P38" s="31"/>
      <c r="Q38" s="31"/>
      <c r="R38" s="32"/>
      <c r="S38" s="53"/>
      <c r="T38" s="54"/>
      <c r="U38" s="54"/>
      <c r="V38" s="54"/>
      <c r="W38" s="54"/>
      <c r="X38" s="54"/>
      <c r="Y38" s="54"/>
      <c r="Z38" s="55"/>
      <c r="AA38" s="88"/>
      <c r="AB38" s="88"/>
      <c r="AC38" s="35"/>
      <c r="AD38" s="36"/>
      <c r="AE38" s="78"/>
      <c r="AF38" s="79"/>
      <c r="AG38" s="79"/>
      <c r="AH38" s="79"/>
      <c r="AI38" s="79"/>
      <c r="AJ38" s="79"/>
      <c r="AK38" s="80"/>
    </row>
    <row r="39" spans="2:37" ht="21.45" customHeight="1">
      <c r="B39" s="157">
        <v>11</v>
      </c>
      <c r="C39" s="158"/>
      <c r="D39" s="114"/>
      <c r="E39" s="115"/>
      <c r="F39" s="115"/>
      <c r="G39" s="138"/>
      <c r="H39" s="140"/>
      <c r="I39" s="116"/>
      <c r="J39" s="24"/>
      <c r="K39" s="25"/>
      <c r="L39" s="25"/>
      <c r="M39" s="25"/>
      <c r="N39" s="25"/>
      <c r="O39" s="25"/>
      <c r="P39" s="25"/>
      <c r="Q39" s="25"/>
      <c r="R39" s="26"/>
      <c r="S39" s="56"/>
      <c r="T39" s="57"/>
      <c r="U39" s="57"/>
      <c r="V39" s="57"/>
      <c r="W39" s="57"/>
      <c r="X39" s="57"/>
      <c r="Y39" s="57"/>
      <c r="Z39" s="58"/>
      <c r="AA39" s="95"/>
      <c r="AB39" s="95"/>
      <c r="AC39" s="37"/>
      <c r="AD39" s="38"/>
      <c r="AE39" s="81"/>
      <c r="AF39" s="82"/>
      <c r="AG39" s="82"/>
      <c r="AH39" s="82"/>
      <c r="AI39" s="82"/>
      <c r="AJ39" s="82"/>
      <c r="AK39" s="83"/>
    </row>
    <row r="40" spans="2:37" ht="21.45" customHeight="1">
      <c r="B40" s="159"/>
      <c r="C40" s="160"/>
      <c r="D40" s="117"/>
      <c r="E40" s="118"/>
      <c r="F40" s="118"/>
      <c r="G40" s="139"/>
      <c r="H40" s="141"/>
      <c r="I40" s="119"/>
      <c r="J40" s="30"/>
      <c r="K40" s="31"/>
      <c r="L40" s="31"/>
      <c r="M40" s="31"/>
      <c r="N40" s="31"/>
      <c r="O40" s="31"/>
      <c r="P40" s="31"/>
      <c r="Q40" s="31"/>
      <c r="R40" s="32"/>
      <c r="S40" s="53"/>
      <c r="T40" s="54"/>
      <c r="U40" s="54"/>
      <c r="V40" s="54"/>
      <c r="W40" s="54"/>
      <c r="X40" s="54"/>
      <c r="Y40" s="54"/>
      <c r="Z40" s="55"/>
      <c r="AA40" s="88"/>
      <c r="AB40" s="88"/>
      <c r="AC40" s="35"/>
      <c r="AD40" s="36"/>
      <c r="AE40" s="78"/>
      <c r="AF40" s="79"/>
      <c r="AG40" s="79"/>
      <c r="AH40" s="79"/>
      <c r="AI40" s="79"/>
      <c r="AJ40" s="79"/>
      <c r="AK40" s="80"/>
    </row>
    <row r="41" spans="2:37" ht="21.45" customHeight="1">
      <c r="B41" s="157">
        <v>12</v>
      </c>
      <c r="C41" s="158"/>
      <c r="D41" s="114"/>
      <c r="E41" s="115"/>
      <c r="F41" s="115"/>
      <c r="G41" s="138"/>
      <c r="H41" s="140"/>
      <c r="I41" s="116"/>
      <c r="J41" s="24"/>
      <c r="K41" s="25"/>
      <c r="L41" s="25"/>
      <c r="M41" s="25"/>
      <c r="N41" s="25"/>
      <c r="O41" s="25"/>
      <c r="P41" s="25"/>
      <c r="Q41" s="25"/>
      <c r="R41" s="26"/>
      <c r="S41" s="56"/>
      <c r="T41" s="57"/>
      <c r="U41" s="57"/>
      <c r="V41" s="57"/>
      <c r="W41" s="57"/>
      <c r="X41" s="57"/>
      <c r="Y41" s="57"/>
      <c r="Z41" s="58"/>
      <c r="AA41" s="95"/>
      <c r="AB41" s="95"/>
      <c r="AC41" s="37"/>
      <c r="AD41" s="38"/>
      <c r="AE41" s="81"/>
      <c r="AF41" s="82"/>
      <c r="AG41" s="82"/>
      <c r="AH41" s="82"/>
      <c r="AI41" s="82"/>
      <c r="AJ41" s="82"/>
      <c r="AK41" s="83"/>
    </row>
    <row r="42" spans="2:37" ht="21.45" customHeight="1">
      <c r="B42" s="159"/>
      <c r="C42" s="160"/>
      <c r="D42" s="117"/>
      <c r="E42" s="118"/>
      <c r="F42" s="118"/>
      <c r="G42" s="139"/>
      <c r="H42" s="141"/>
      <c r="I42" s="119"/>
      <c r="J42" s="30"/>
      <c r="K42" s="31"/>
      <c r="L42" s="31"/>
      <c r="M42" s="31"/>
      <c r="N42" s="31"/>
      <c r="O42" s="31"/>
      <c r="P42" s="31"/>
      <c r="Q42" s="31"/>
      <c r="R42" s="32"/>
      <c r="S42" s="53"/>
      <c r="T42" s="54"/>
      <c r="U42" s="54"/>
      <c r="V42" s="54"/>
      <c r="W42" s="54"/>
      <c r="X42" s="54"/>
      <c r="Y42" s="54"/>
      <c r="Z42" s="55"/>
      <c r="AA42" s="88"/>
      <c r="AB42" s="88"/>
      <c r="AC42" s="35"/>
      <c r="AD42" s="36"/>
      <c r="AE42" s="78"/>
      <c r="AF42" s="79"/>
      <c r="AG42" s="79"/>
      <c r="AH42" s="79"/>
      <c r="AI42" s="79"/>
      <c r="AJ42" s="79"/>
      <c r="AK42" s="80"/>
    </row>
    <row r="43" spans="2:37" ht="21.45" customHeight="1"/>
    <row r="44" spans="2:37" ht="21.45" hidden="1" customHeight="1"/>
    <row r="45" spans="2:37" ht="21.45" hidden="1" customHeight="1"/>
    <row r="46" spans="2:37" ht="21.45" hidden="1" customHeight="1"/>
    <row r="47" spans="2:37" ht="21.45" hidden="1" customHeight="1"/>
    <row r="48" spans="2:37" ht="21.45" hidden="1" customHeight="1"/>
    <row r="49" ht="21.45" hidden="1" customHeight="1"/>
    <row r="50" ht="21.45" hidden="1" customHeight="1"/>
    <row r="51" ht="21.45" hidden="1" customHeight="1"/>
    <row r="52" ht="21.45" hidden="1" customHeight="1"/>
    <row r="53" ht="21.45" hidden="1" customHeight="1"/>
    <row r="54" ht="21.45" hidden="1" customHeight="1"/>
    <row r="55" ht="21.45" hidden="1" customHeight="1"/>
    <row r="56" ht="21.45" hidden="1" customHeight="1"/>
    <row r="57" ht="21.45" hidden="1" customHeight="1"/>
    <row r="58" ht="21.45" hidden="1" customHeight="1"/>
    <row r="59" ht="21.45" hidden="1" customHeight="1"/>
    <row r="60" ht="21.45" hidden="1" customHeight="1"/>
    <row r="61" ht="21.45" hidden="1" customHeight="1"/>
    <row r="62" ht="21.45" hidden="1" customHeight="1"/>
    <row r="63" ht="21.45" hidden="1" customHeight="1"/>
    <row r="64" ht="21.45" hidden="1" customHeight="1"/>
    <row r="65" ht="21.45" hidden="1" customHeight="1"/>
    <row r="66" ht="21.45" hidden="1" customHeight="1"/>
    <row r="67" ht="21.45" hidden="1" customHeight="1"/>
    <row r="68" ht="21.45" hidden="1" customHeight="1"/>
  </sheetData>
  <sheetProtection algorithmName="SHA-512" hashValue="LblvHe6+mKMb8HrfdTDGh+HO3QuzwT0AI9TdMObp8jX9zc7RSRoHQtzLEhCtDAaSwVfL6PRGx8bls5/wuJJITw==" saltValue="fPqezLxu7Lm2p2qGgbV38w==" spinCount="100000" sheet="1" objects="1" scenarios="1"/>
  <mergeCells count="200">
    <mergeCell ref="B17:C18"/>
    <mergeCell ref="D17:G18"/>
    <mergeCell ref="H17:I18"/>
    <mergeCell ref="AE15:AK15"/>
    <mergeCell ref="AC15:AD16"/>
    <mergeCell ref="J16:R16"/>
    <mergeCell ref="S16:V16"/>
    <mergeCell ref="W16:Z16"/>
    <mergeCell ref="AE16:AK16"/>
    <mergeCell ref="B19:C20"/>
    <mergeCell ref="B21:C22"/>
    <mergeCell ref="B23:C24"/>
    <mergeCell ref="B25:C26"/>
    <mergeCell ref="B27:C28"/>
    <mergeCell ref="AE27:AK27"/>
    <mergeCell ref="AC27:AD27"/>
    <mergeCell ref="AA28:AB28"/>
    <mergeCell ref="AE28:AK28"/>
    <mergeCell ref="AC28:AD28"/>
    <mergeCell ref="AA27:AB27"/>
    <mergeCell ref="AE25:AK25"/>
    <mergeCell ref="AC25:AD25"/>
    <mergeCell ref="AA26:AB26"/>
    <mergeCell ref="AE26:AK26"/>
    <mergeCell ref="AC26:AD26"/>
    <mergeCell ref="W25:Z25"/>
    <mergeCell ref="AA25:AB25"/>
    <mergeCell ref="D25:G26"/>
    <mergeCell ref="H25:I26"/>
    <mergeCell ref="D23:G24"/>
    <mergeCell ref="H23:I24"/>
    <mergeCell ref="AE21:AK21"/>
    <mergeCell ref="AC21:AD21"/>
    <mergeCell ref="AA42:AB42"/>
    <mergeCell ref="AE42:AK42"/>
    <mergeCell ref="AC42:AD42"/>
    <mergeCell ref="S41:V41"/>
    <mergeCell ref="W41:Z41"/>
    <mergeCell ref="AA41:AB41"/>
    <mergeCell ref="B29:C30"/>
    <mergeCell ref="B13:F13"/>
    <mergeCell ref="G13:J13"/>
    <mergeCell ref="K13:M13"/>
    <mergeCell ref="N13:O13"/>
    <mergeCell ref="P13:W13"/>
    <mergeCell ref="X13:Z13"/>
    <mergeCell ref="D29:G30"/>
    <mergeCell ref="H29:I30"/>
    <mergeCell ref="S28:V28"/>
    <mergeCell ref="W28:Z28"/>
    <mergeCell ref="S27:V27"/>
    <mergeCell ref="W27:Z27"/>
    <mergeCell ref="D27:G28"/>
    <mergeCell ref="H27:I28"/>
    <mergeCell ref="S26:V26"/>
    <mergeCell ref="W26:Z26"/>
    <mergeCell ref="S25:V25"/>
    <mergeCell ref="AC38:AD38"/>
    <mergeCell ref="S37:V37"/>
    <mergeCell ref="W37:Z37"/>
    <mergeCell ref="AA37:AB37"/>
    <mergeCell ref="B41:C42"/>
    <mergeCell ref="D41:G42"/>
    <mergeCell ref="H41:I42"/>
    <mergeCell ref="AE39:AK39"/>
    <mergeCell ref="AC39:AD39"/>
    <mergeCell ref="S40:V40"/>
    <mergeCell ref="W40:Z40"/>
    <mergeCell ref="AA40:AB40"/>
    <mergeCell ref="AE40:AK40"/>
    <mergeCell ref="AC40:AD40"/>
    <mergeCell ref="S39:V39"/>
    <mergeCell ref="W39:Z39"/>
    <mergeCell ref="AA39:AB39"/>
    <mergeCell ref="B39:C40"/>
    <mergeCell ref="D39:G40"/>
    <mergeCell ref="H39:I40"/>
    <mergeCell ref="AE41:AK41"/>
    <mergeCell ref="AC41:AD41"/>
    <mergeCell ref="S42:V42"/>
    <mergeCell ref="W42:Z42"/>
    <mergeCell ref="W33:Z33"/>
    <mergeCell ref="AA33:AB33"/>
    <mergeCell ref="B37:C38"/>
    <mergeCell ref="D37:G38"/>
    <mergeCell ref="H37:I38"/>
    <mergeCell ref="AE35:AK35"/>
    <mergeCell ref="AC35:AD35"/>
    <mergeCell ref="S36:V36"/>
    <mergeCell ref="W36:Z36"/>
    <mergeCell ref="AA36:AB36"/>
    <mergeCell ref="AE36:AK36"/>
    <mergeCell ref="AC36:AD36"/>
    <mergeCell ref="S35:V35"/>
    <mergeCell ref="W35:Z35"/>
    <mergeCell ref="AA35:AB35"/>
    <mergeCell ref="B35:C36"/>
    <mergeCell ref="D35:G36"/>
    <mergeCell ref="H35:I36"/>
    <mergeCell ref="AE37:AK37"/>
    <mergeCell ref="AC37:AD37"/>
    <mergeCell ref="S38:V38"/>
    <mergeCell ref="W38:Z38"/>
    <mergeCell ref="AA38:AB38"/>
    <mergeCell ref="AE38:AK38"/>
    <mergeCell ref="B33:C34"/>
    <mergeCell ref="D33:G34"/>
    <mergeCell ref="H33:I34"/>
    <mergeCell ref="AE31:AK31"/>
    <mergeCell ref="AC31:AD31"/>
    <mergeCell ref="S32:V32"/>
    <mergeCell ref="W32:Z32"/>
    <mergeCell ref="AA32:AB32"/>
    <mergeCell ref="AE32:AK32"/>
    <mergeCell ref="AC32:AD32"/>
    <mergeCell ref="S31:V31"/>
    <mergeCell ref="W31:Z31"/>
    <mergeCell ref="AA31:AB31"/>
    <mergeCell ref="B31:C32"/>
    <mergeCell ref="D31:G32"/>
    <mergeCell ref="H31:I32"/>
    <mergeCell ref="AE33:AK33"/>
    <mergeCell ref="AC33:AD33"/>
    <mergeCell ref="S34:V34"/>
    <mergeCell ref="W34:Z34"/>
    <mergeCell ref="AA34:AB34"/>
    <mergeCell ref="AE34:AK34"/>
    <mergeCell ref="AC34:AD34"/>
    <mergeCell ref="S33:V33"/>
    <mergeCell ref="AE29:AK29"/>
    <mergeCell ref="AC29:AD29"/>
    <mergeCell ref="S30:V30"/>
    <mergeCell ref="W30:Z30"/>
    <mergeCell ref="AA30:AB30"/>
    <mergeCell ref="AE30:AK30"/>
    <mergeCell ref="AC30:AD30"/>
    <mergeCell ref="S29:V29"/>
    <mergeCell ref="W29:Z29"/>
    <mergeCell ref="AA29:AB29"/>
    <mergeCell ref="S22:V22"/>
    <mergeCell ref="W22:Z22"/>
    <mergeCell ref="AA22:AB22"/>
    <mergeCell ref="AE22:AK22"/>
    <mergeCell ref="AC22:AD22"/>
    <mergeCell ref="S21:V21"/>
    <mergeCell ref="W21:Z21"/>
    <mergeCell ref="AA21:AB21"/>
    <mergeCell ref="D21:G22"/>
    <mergeCell ref="H21:I22"/>
    <mergeCell ref="AE23:AK23"/>
    <mergeCell ref="AC23:AD23"/>
    <mergeCell ref="S24:V24"/>
    <mergeCell ref="W24:Z24"/>
    <mergeCell ref="AA24:AB24"/>
    <mergeCell ref="AE24:AK24"/>
    <mergeCell ref="AC24:AD24"/>
    <mergeCell ref="S23:V23"/>
    <mergeCell ref="W23:Z23"/>
    <mergeCell ref="AA23:AB23"/>
    <mergeCell ref="D19:G20"/>
    <mergeCell ref="H19:I20"/>
    <mergeCell ref="AE17:AK17"/>
    <mergeCell ref="AC17:AD17"/>
    <mergeCell ref="S18:V18"/>
    <mergeCell ref="W18:Z18"/>
    <mergeCell ref="AA18:AB18"/>
    <mergeCell ref="AE18:AK18"/>
    <mergeCell ref="AC18:AD18"/>
    <mergeCell ref="S17:V17"/>
    <mergeCell ref="W17:Z17"/>
    <mergeCell ref="AA17:AB17"/>
    <mergeCell ref="AE19:AK19"/>
    <mergeCell ref="AC19:AD19"/>
    <mergeCell ref="S20:V20"/>
    <mergeCell ref="W20:Z20"/>
    <mergeCell ref="AA20:AB20"/>
    <mergeCell ref="AE20:AK20"/>
    <mergeCell ref="AC20:AD20"/>
    <mergeCell ref="S19:V19"/>
    <mergeCell ref="W19:Z19"/>
    <mergeCell ref="AA19:AB19"/>
    <mergeCell ref="B4:G4"/>
    <mergeCell ref="H4:V4"/>
    <mergeCell ref="Y4:Z4"/>
    <mergeCell ref="AA4:AE4"/>
    <mergeCell ref="B15:C16"/>
    <mergeCell ref="D15:G16"/>
    <mergeCell ref="H15:I16"/>
    <mergeCell ref="J15:R15"/>
    <mergeCell ref="S15:Z15"/>
    <mergeCell ref="AA15:AB16"/>
    <mergeCell ref="B10:F10"/>
    <mergeCell ref="G10:R10"/>
    <mergeCell ref="AA13:AI13"/>
    <mergeCell ref="B8:F9"/>
    <mergeCell ref="G8:R9"/>
    <mergeCell ref="T9:AK10"/>
    <mergeCell ref="B11:F11"/>
    <mergeCell ref="G11:R11"/>
    <mergeCell ref="B5:AK6"/>
  </mergeCells>
  <phoneticPr fontId="1"/>
  <conditionalFormatting sqref="G13:J13">
    <cfRule type="cellIs" dxfId="9" priority="5" operator="equal">
      <formula>0</formula>
    </cfRule>
  </conditionalFormatting>
  <conditionalFormatting sqref="G13:AI13">
    <cfRule type="containsErrors" dxfId="8" priority="3">
      <formula>ISERROR(G13)</formula>
    </cfRule>
    <cfRule type="cellIs" dxfId="7" priority="4" operator="equal">
      <formula>0</formula>
    </cfRule>
  </conditionalFormatting>
  <conditionalFormatting sqref="D17:G18 AC17:AD18">
    <cfRule type="cellIs" dxfId="6" priority="2" operator="equal">
      <formula>0</formula>
    </cfRule>
  </conditionalFormatting>
  <conditionalFormatting sqref="AA17:AB18">
    <cfRule type="cellIs" dxfId="5" priority="1" operator="equal">
      <formula>0</formula>
    </cfRule>
  </conditionalFormatting>
  <dataValidations count="1">
    <dataValidation imeMode="off" allowBlank="1" showInputMessage="1" showErrorMessage="1" sqref="K13:M13 AE17 AA17:AC42 J17:R42" xr:uid="{EC7819B4-EFC6-4B5D-A61F-4957228D893E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CEDE9E-0497-4A19-9500-12BBCCFDD5C5}">
          <x14:formula1>
            <xm:f>INDIRECT(VLOOKUP($H$4,設定!$C$25:$D$28,2,FALSE))</xm:f>
          </x14:formula1>
          <xm:sqref>AA4:AE4</xm:sqref>
        </x14:dataValidation>
        <x14:dataValidation type="list" allowBlank="1" showInputMessage="1" showErrorMessage="1" xr:uid="{48BFB03B-F34F-44D0-84F1-E25DB58945FE}">
          <x14:formula1>
            <xm:f>設定!$C$25:$C$29</xm:f>
          </x14:formula1>
          <xm:sqref>H4:V4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FBC79-FB03-428E-932D-28E26920CC6F}">
  <dimension ref="A1:AL71"/>
  <sheetViews>
    <sheetView showGridLines="0" showRowColHeaders="0" tabSelected="1" zoomScaleNormal="100" workbookViewId="0">
      <selection activeCell="F13" sqref="F13:H13"/>
    </sheetView>
  </sheetViews>
  <sheetFormatPr defaultColWidth="0" defaultRowHeight="13.2" zeroHeight="1"/>
  <cols>
    <col min="1" max="2" width="3.44140625" customWidth="1"/>
    <col min="3" max="24" width="3.6640625" customWidth="1"/>
    <col min="25" max="25" width="3.44140625" customWidth="1"/>
    <col min="26" max="37" width="2.5546875" hidden="1" customWidth="1"/>
    <col min="38" max="38" width="0" hidden="1" customWidth="1"/>
    <col min="39" max="16384" width="9.109375" hidden="1"/>
  </cols>
  <sheetData>
    <row r="1" spans="2:38"/>
    <row r="2" spans="2:38" ht="21.45" customHeight="1">
      <c r="B2" t="s">
        <v>98</v>
      </c>
    </row>
    <row r="3" spans="2:38" ht="9.4499999999999993" customHeight="1"/>
    <row r="4" spans="2:38" ht="32.700000000000003" customHeight="1">
      <c r="B4" s="59" t="s">
        <v>3</v>
      </c>
      <c r="C4" s="60"/>
      <c r="D4" s="136"/>
      <c r="E4" s="173" t="s">
        <v>112</v>
      </c>
      <c r="F4" s="173"/>
      <c r="G4" s="173"/>
      <c r="H4" s="173"/>
      <c r="I4" s="173"/>
      <c r="J4" s="173"/>
      <c r="K4" s="173"/>
      <c r="L4" s="173"/>
      <c r="M4" s="173"/>
      <c r="N4" s="174"/>
      <c r="Q4" s="62" t="s">
        <v>2</v>
      </c>
      <c r="R4" s="62"/>
      <c r="S4" s="122" t="s">
        <v>29</v>
      </c>
      <c r="T4" s="123"/>
      <c r="U4" s="123"/>
      <c r="V4" s="123"/>
      <c r="W4" s="124"/>
    </row>
    <row r="5" spans="2:38" ht="17.7" customHeight="1">
      <c r="B5" s="183" t="s">
        <v>106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4"/>
    </row>
    <row r="6" spans="2:38" ht="17.7" customHeight="1"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3"/>
    </row>
    <row r="7" spans="2:38" ht="9" customHeight="1"/>
    <row r="8" spans="2:38" ht="14.7" customHeight="1">
      <c r="B8" s="44" t="s">
        <v>4</v>
      </c>
      <c r="C8" s="45"/>
      <c r="D8" s="45"/>
      <c r="E8" s="45"/>
      <c r="F8" s="48"/>
      <c r="G8" s="99"/>
      <c r="H8" s="99"/>
      <c r="I8" s="99"/>
      <c r="J8" s="99"/>
      <c r="K8" s="99"/>
      <c r="L8" s="99"/>
      <c r="M8" s="99"/>
      <c r="N8" s="99"/>
      <c r="O8" s="2"/>
      <c r="P8" s="18" t="s">
        <v>103</v>
      </c>
      <c r="Q8" s="19"/>
      <c r="R8" s="19"/>
      <c r="S8" s="19"/>
      <c r="T8" s="19"/>
      <c r="U8" s="19"/>
      <c r="V8" s="19"/>
      <c r="W8" s="19"/>
      <c r="X8" s="20"/>
    </row>
    <row r="9" spans="2:38" ht="14.7" customHeight="1">
      <c r="B9" s="46"/>
      <c r="C9" s="47"/>
      <c r="D9" s="47"/>
      <c r="E9" s="47"/>
      <c r="F9" s="49"/>
      <c r="G9" s="99"/>
      <c r="H9" s="99"/>
      <c r="I9" s="99"/>
      <c r="J9" s="99"/>
      <c r="K9" s="99"/>
      <c r="L9" s="99"/>
      <c r="M9" s="99"/>
      <c r="N9" s="99"/>
      <c r="O9" s="2"/>
      <c r="P9" s="108"/>
      <c r="Q9" s="109"/>
      <c r="R9" s="109"/>
      <c r="S9" s="109"/>
      <c r="T9" s="109"/>
      <c r="U9" s="109"/>
      <c r="V9" s="109"/>
      <c r="W9" s="109"/>
      <c r="X9" s="110"/>
    </row>
    <row r="10" spans="2:38" ht="29.4" customHeight="1">
      <c r="B10" s="66" t="s">
        <v>8</v>
      </c>
      <c r="C10" s="66"/>
      <c r="D10" s="66"/>
      <c r="E10" s="66"/>
      <c r="F10" s="66"/>
      <c r="G10" s="99"/>
      <c r="H10" s="99"/>
      <c r="I10" s="99"/>
      <c r="J10" s="99"/>
      <c r="K10" s="99"/>
      <c r="L10" s="99"/>
      <c r="M10" s="99"/>
      <c r="N10" s="99"/>
      <c r="O10" s="2"/>
      <c r="P10" s="111"/>
      <c r="Q10" s="112"/>
      <c r="R10" s="112"/>
      <c r="S10" s="112"/>
      <c r="T10" s="112"/>
      <c r="U10" s="112"/>
      <c r="V10" s="112"/>
      <c r="W10" s="112"/>
      <c r="X10" s="113"/>
    </row>
    <row r="11" spans="2:38" ht="29.4" customHeight="1">
      <c r="B11" s="66" t="s">
        <v>14</v>
      </c>
      <c r="C11" s="66"/>
      <c r="D11" s="66"/>
      <c r="E11" s="66"/>
      <c r="F11" s="66"/>
      <c r="G11" s="100" t="s">
        <v>16</v>
      </c>
      <c r="H11" s="100"/>
      <c r="I11" s="100"/>
      <c r="J11" s="100"/>
      <c r="K11" s="100"/>
      <c r="L11" s="100"/>
      <c r="M11" s="100"/>
      <c r="N11" s="100"/>
      <c r="O11" s="2"/>
      <c r="P11" s="23" t="s">
        <v>15</v>
      </c>
      <c r="S11" s="5"/>
      <c r="T11" s="5"/>
      <c r="U11" s="5"/>
      <c r="V11" s="13"/>
      <c r="W11" s="1"/>
      <c r="X11" s="1"/>
      <c r="Y11" s="1"/>
      <c r="Z11" s="1"/>
      <c r="AA11" s="1"/>
      <c r="AB11" s="1"/>
      <c r="AC11" s="1"/>
      <c r="AD11" s="1"/>
      <c r="AE11" s="1"/>
      <c r="AG11" s="1"/>
    </row>
    <row r="12" spans="2:38" ht="9" customHeight="1"/>
    <row r="13" spans="2:38" ht="29.4" customHeight="1">
      <c r="B13" s="175" t="s">
        <v>9</v>
      </c>
      <c r="C13" s="176"/>
      <c r="D13" s="176"/>
      <c r="E13" s="177"/>
      <c r="F13" s="171"/>
      <c r="G13" s="171"/>
      <c r="H13" s="172"/>
      <c r="I13" s="104" t="s">
        <v>101</v>
      </c>
      <c r="J13" s="101"/>
      <c r="K13" s="105">
        <v>4000</v>
      </c>
      <c r="L13" s="106"/>
      <c r="M13" s="106"/>
      <c r="N13" s="106"/>
      <c r="O13" s="101" t="s">
        <v>28</v>
      </c>
      <c r="P13" s="101"/>
      <c r="Q13" s="101"/>
      <c r="R13" s="130">
        <f>F13*K13</f>
        <v>0</v>
      </c>
      <c r="S13" s="131"/>
      <c r="T13" s="131"/>
      <c r="U13" s="131"/>
      <c r="V13" s="131"/>
      <c r="W13" s="60" t="s">
        <v>88</v>
      </c>
      <c r="X13" s="136"/>
    </row>
    <row r="14" spans="2:38" ht="8.6999999999999993" customHeight="1"/>
    <row r="15" spans="2:38" ht="8.6999999999999993" customHeight="1"/>
    <row r="16" spans="2:38" ht="29.7" customHeight="1">
      <c r="B16" s="62" t="s">
        <v>11</v>
      </c>
      <c r="C16" s="62"/>
      <c r="D16" s="62"/>
      <c r="E16" s="62"/>
      <c r="F16" s="62"/>
      <c r="G16" s="99"/>
      <c r="H16" s="99"/>
      <c r="I16" s="99"/>
      <c r="J16" s="99"/>
      <c r="K16" s="99"/>
      <c r="L16" s="99"/>
      <c r="M16" s="99"/>
      <c r="N16" s="99"/>
      <c r="O16" s="99"/>
      <c r="P16" s="99"/>
      <c r="R16" s="183" t="s">
        <v>105</v>
      </c>
      <c r="S16" s="183"/>
      <c r="T16" s="183"/>
      <c r="U16" s="183"/>
      <c r="V16" s="183"/>
      <c r="W16" s="183"/>
      <c r="X16" s="183"/>
    </row>
    <row r="17" spans="2:24" ht="8.6999999999999993" customHeight="1"/>
    <row r="18" spans="2:24" ht="21.45" customHeight="1">
      <c r="B18" s="44"/>
      <c r="C18" s="48"/>
      <c r="D18" s="98" t="s">
        <v>1</v>
      </c>
      <c r="E18" s="98"/>
      <c r="F18" s="98"/>
      <c r="G18" s="98"/>
      <c r="H18" s="98"/>
      <c r="I18" s="98"/>
      <c r="J18" s="98"/>
      <c r="K18" s="98"/>
      <c r="L18" s="98"/>
      <c r="M18" s="63" t="s">
        <v>12</v>
      </c>
      <c r="N18" s="64"/>
      <c r="O18" s="64"/>
      <c r="P18" s="64"/>
      <c r="Q18" s="64"/>
      <c r="R18" s="64"/>
      <c r="S18" s="64"/>
      <c r="T18" s="64"/>
      <c r="U18" s="125" t="s">
        <v>19</v>
      </c>
      <c r="V18" s="72"/>
      <c r="W18" s="44" t="s">
        <v>20</v>
      </c>
      <c r="X18" s="48"/>
    </row>
    <row r="19" spans="2:24" ht="16.5" customHeight="1">
      <c r="B19" s="46"/>
      <c r="C19" s="49"/>
      <c r="D19" s="41" t="s">
        <v>24</v>
      </c>
      <c r="E19" s="42"/>
      <c r="F19" s="42"/>
      <c r="G19" s="42"/>
      <c r="H19" s="42"/>
      <c r="I19" s="42"/>
      <c r="J19" s="42"/>
      <c r="K19" s="42"/>
      <c r="L19" s="43"/>
      <c r="M19" s="63" t="s">
        <v>21</v>
      </c>
      <c r="N19" s="64"/>
      <c r="O19" s="64"/>
      <c r="P19" s="64"/>
      <c r="Q19" s="65" t="s">
        <v>22</v>
      </c>
      <c r="R19" s="66"/>
      <c r="S19" s="66"/>
      <c r="T19" s="66"/>
      <c r="U19" s="126"/>
      <c r="V19" s="74"/>
      <c r="W19" s="46"/>
      <c r="X19" s="49"/>
    </row>
    <row r="20" spans="2:24" ht="22.5" customHeight="1">
      <c r="B20" s="91" t="s">
        <v>10</v>
      </c>
      <c r="C20" s="92"/>
      <c r="D20" s="24"/>
      <c r="E20" s="25"/>
      <c r="F20" s="25"/>
      <c r="G20" s="25"/>
      <c r="H20" s="25"/>
      <c r="I20" s="25"/>
      <c r="J20" s="25"/>
      <c r="K20" s="25"/>
      <c r="L20" s="26"/>
      <c r="M20" s="180"/>
      <c r="N20" s="181"/>
      <c r="O20" s="181"/>
      <c r="P20" s="181"/>
      <c r="Q20" s="182"/>
      <c r="R20" s="99"/>
      <c r="S20" s="99"/>
      <c r="T20" s="99"/>
      <c r="U20" s="95"/>
      <c r="V20" s="95"/>
      <c r="W20" s="178"/>
      <c r="X20" s="179"/>
    </row>
    <row r="21" spans="2:24" ht="22.5" customHeight="1">
      <c r="B21" s="91">
        <v>1</v>
      </c>
      <c r="C21" s="92"/>
      <c r="D21" s="24"/>
      <c r="E21" s="25"/>
      <c r="F21" s="25"/>
      <c r="G21" s="25"/>
      <c r="H21" s="25"/>
      <c r="I21" s="25"/>
      <c r="J21" s="25"/>
      <c r="K21" s="25"/>
      <c r="L21" s="26"/>
      <c r="M21" s="56"/>
      <c r="N21" s="57"/>
      <c r="O21" s="57"/>
      <c r="P21" s="57"/>
      <c r="Q21" s="57"/>
      <c r="R21" s="57"/>
      <c r="S21" s="57"/>
      <c r="T21" s="58"/>
      <c r="U21" s="95"/>
      <c r="V21" s="95"/>
      <c r="W21" s="37"/>
      <c r="X21" s="38"/>
    </row>
    <row r="22" spans="2:24" ht="22.5" customHeight="1">
      <c r="B22" s="67">
        <v>2</v>
      </c>
      <c r="C22" s="68"/>
      <c r="D22" s="27"/>
      <c r="E22" s="28"/>
      <c r="F22" s="28"/>
      <c r="G22" s="28"/>
      <c r="H22" s="28"/>
      <c r="I22" s="28"/>
      <c r="J22" s="28"/>
      <c r="K22" s="28"/>
      <c r="L22" s="29"/>
      <c r="M22" s="50"/>
      <c r="N22" s="51"/>
      <c r="O22" s="51"/>
      <c r="P22" s="51"/>
      <c r="Q22" s="51"/>
      <c r="R22" s="51"/>
      <c r="S22" s="51"/>
      <c r="T22" s="52"/>
      <c r="U22" s="34"/>
      <c r="V22" s="34"/>
      <c r="W22" s="39"/>
      <c r="X22" s="40"/>
    </row>
    <row r="23" spans="2:24" ht="22.5" customHeight="1">
      <c r="B23" s="67">
        <v>3</v>
      </c>
      <c r="C23" s="68"/>
      <c r="D23" s="27"/>
      <c r="E23" s="28"/>
      <c r="F23" s="28"/>
      <c r="G23" s="28"/>
      <c r="H23" s="28"/>
      <c r="I23" s="28"/>
      <c r="J23" s="28"/>
      <c r="K23" s="28"/>
      <c r="L23" s="29"/>
      <c r="M23" s="50"/>
      <c r="N23" s="51"/>
      <c r="O23" s="51"/>
      <c r="P23" s="51"/>
      <c r="Q23" s="51"/>
      <c r="R23" s="51"/>
      <c r="S23" s="51"/>
      <c r="T23" s="52"/>
      <c r="U23" s="34"/>
      <c r="V23" s="34"/>
      <c r="W23" s="39"/>
      <c r="X23" s="40"/>
    </row>
    <row r="24" spans="2:24" ht="22.5" customHeight="1">
      <c r="B24" s="67">
        <v>4</v>
      </c>
      <c r="C24" s="68"/>
      <c r="D24" s="27"/>
      <c r="E24" s="28"/>
      <c r="F24" s="28"/>
      <c r="G24" s="28"/>
      <c r="H24" s="28"/>
      <c r="I24" s="28"/>
      <c r="J24" s="28"/>
      <c r="K24" s="28"/>
      <c r="L24" s="29"/>
      <c r="M24" s="50"/>
      <c r="N24" s="51"/>
      <c r="O24" s="51"/>
      <c r="P24" s="51"/>
      <c r="Q24" s="51"/>
      <c r="R24" s="51"/>
      <c r="S24" s="51"/>
      <c r="T24" s="52"/>
      <c r="U24" s="34"/>
      <c r="V24" s="34"/>
      <c r="W24" s="39"/>
      <c r="X24" s="40"/>
    </row>
    <row r="25" spans="2:24" ht="22.5" customHeight="1">
      <c r="B25" s="67">
        <v>5</v>
      </c>
      <c r="C25" s="68"/>
      <c r="D25" s="27"/>
      <c r="E25" s="28"/>
      <c r="F25" s="28"/>
      <c r="G25" s="28"/>
      <c r="H25" s="28"/>
      <c r="I25" s="28"/>
      <c r="J25" s="28"/>
      <c r="K25" s="28"/>
      <c r="L25" s="29"/>
      <c r="M25" s="50"/>
      <c r="N25" s="51"/>
      <c r="O25" s="51"/>
      <c r="P25" s="51"/>
      <c r="Q25" s="51"/>
      <c r="R25" s="51"/>
      <c r="S25" s="51"/>
      <c r="T25" s="52"/>
      <c r="U25" s="34"/>
      <c r="V25" s="34"/>
      <c r="W25" s="39"/>
      <c r="X25" s="40"/>
    </row>
    <row r="26" spans="2:24" ht="22.5" customHeight="1">
      <c r="B26" s="67">
        <v>6</v>
      </c>
      <c r="C26" s="68"/>
      <c r="D26" s="27"/>
      <c r="E26" s="28"/>
      <c r="F26" s="28"/>
      <c r="G26" s="28"/>
      <c r="H26" s="28"/>
      <c r="I26" s="28"/>
      <c r="J26" s="28"/>
      <c r="K26" s="28"/>
      <c r="L26" s="29"/>
      <c r="M26" s="50"/>
      <c r="N26" s="51"/>
      <c r="O26" s="51"/>
      <c r="P26" s="51"/>
      <c r="Q26" s="51"/>
      <c r="R26" s="51"/>
      <c r="S26" s="51"/>
      <c r="T26" s="52"/>
      <c r="U26" s="34"/>
      <c r="V26" s="34"/>
      <c r="W26" s="39"/>
      <c r="X26" s="40"/>
    </row>
    <row r="27" spans="2:24" ht="22.5" customHeight="1">
      <c r="B27" s="67">
        <v>7</v>
      </c>
      <c r="C27" s="68"/>
      <c r="D27" s="27"/>
      <c r="E27" s="28"/>
      <c r="F27" s="28"/>
      <c r="G27" s="28"/>
      <c r="H27" s="28"/>
      <c r="I27" s="28"/>
      <c r="J27" s="28"/>
      <c r="K27" s="28"/>
      <c r="L27" s="29"/>
      <c r="M27" s="50"/>
      <c r="N27" s="51"/>
      <c r="O27" s="51"/>
      <c r="P27" s="51"/>
      <c r="Q27" s="51"/>
      <c r="R27" s="51"/>
      <c r="S27" s="51"/>
      <c r="T27" s="52"/>
      <c r="U27" s="34"/>
      <c r="V27" s="34"/>
      <c r="W27" s="39"/>
      <c r="X27" s="40"/>
    </row>
    <row r="28" spans="2:24" ht="22.5" customHeight="1">
      <c r="B28" s="84">
        <v>8</v>
      </c>
      <c r="C28" s="85"/>
      <c r="D28" s="30"/>
      <c r="E28" s="31"/>
      <c r="F28" s="31"/>
      <c r="G28" s="31"/>
      <c r="H28" s="31"/>
      <c r="I28" s="31"/>
      <c r="J28" s="31"/>
      <c r="K28" s="31"/>
      <c r="L28" s="32"/>
      <c r="M28" s="53"/>
      <c r="N28" s="54"/>
      <c r="O28" s="54"/>
      <c r="P28" s="54"/>
      <c r="Q28" s="54"/>
      <c r="R28" s="54"/>
      <c r="S28" s="54"/>
      <c r="T28" s="55"/>
      <c r="U28" s="88"/>
      <c r="V28" s="88"/>
      <c r="W28" s="35"/>
      <c r="X28" s="36"/>
    </row>
    <row r="29" spans="2:24" ht="21.45" customHeight="1"/>
    <row r="30" spans="2:24" ht="29.7" customHeight="1">
      <c r="B30" s="62" t="s">
        <v>11</v>
      </c>
      <c r="C30" s="62"/>
      <c r="D30" s="62"/>
      <c r="E30" s="62"/>
      <c r="F30" s="62"/>
      <c r="G30" s="99"/>
      <c r="H30" s="99"/>
      <c r="I30" s="99"/>
      <c r="J30" s="99"/>
      <c r="K30" s="99"/>
      <c r="L30" s="99"/>
      <c r="M30" s="99"/>
      <c r="N30" s="99"/>
      <c r="O30" s="99"/>
      <c r="P30" s="99"/>
      <c r="R30" s="183" t="s">
        <v>105</v>
      </c>
      <c r="S30" s="183"/>
      <c r="T30" s="183"/>
      <c r="U30" s="183"/>
      <c r="V30" s="183"/>
      <c r="W30" s="183"/>
      <c r="X30" s="183"/>
    </row>
    <row r="31" spans="2:24" ht="8.6999999999999993" customHeight="1"/>
    <row r="32" spans="2:24" ht="21.45" customHeight="1">
      <c r="B32" s="44"/>
      <c r="C32" s="48"/>
      <c r="D32" s="98" t="s">
        <v>1</v>
      </c>
      <c r="E32" s="98"/>
      <c r="F32" s="98"/>
      <c r="G32" s="98"/>
      <c r="H32" s="98"/>
      <c r="I32" s="98"/>
      <c r="J32" s="98"/>
      <c r="K32" s="98"/>
      <c r="L32" s="98"/>
      <c r="M32" s="63" t="s">
        <v>12</v>
      </c>
      <c r="N32" s="64"/>
      <c r="O32" s="64"/>
      <c r="P32" s="64"/>
      <c r="Q32" s="64"/>
      <c r="R32" s="64"/>
      <c r="S32" s="64"/>
      <c r="T32" s="64"/>
      <c r="U32" s="125" t="s">
        <v>19</v>
      </c>
      <c r="V32" s="72"/>
      <c r="W32" s="44" t="s">
        <v>20</v>
      </c>
      <c r="X32" s="48"/>
    </row>
    <row r="33" spans="2:24" ht="16.5" customHeight="1">
      <c r="B33" s="46"/>
      <c r="C33" s="49"/>
      <c r="D33" s="41" t="s">
        <v>24</v>
      </c>
      <c r="E33" s="42"/>
      <c r="F33" s="42"/>
      <c r="G33" s="42"/>
      <c r="H33" s="42"/>
      <c r="I33" s="42"/>
      <c r="J33" s="42"/>
      <c r="K33" s="42"/>
      <c r="L33" s="43"/>
      <c r="M33" s="63" t="s">
        <v>21</v>
      </c>
      <c r="N33" s="64"/>
      <c r="O33" s="64"/>
      <c r="P33" s="64"/>
      <c r="Q33" s="65" t="s">
        <v>22</v>
      </c>
      <c r="R33" s="66"/>
      <c r="S33" s="66"/>
      <c r="T33" s="66"/>
      <c r="U33" s="126"/>
      <c r="V33" s="74"/>
      <c r="W33" s="46"/>
      <c r="X33" s="49"/>
    </row>
    <row r="34" spans="2:24" ht="22.5" customHeight="1">
      <c r="B34" s="91" t="s">
        <v>10</v>
      </c>
      <c r="C34" s="92"/>
      <c r="D34" s="24"/>
      <c r="E34" s="25"/>
      <c r="F34" s="25"/>
      <c r="G34" s="25"/>
      <c r="H34" s="25"/>
      <c r="I34" s="25"/>
      <c r="J34" s="25"/>
      <c r="K34" s="25"/>
      <c r="L34" s="26"/>
      <c r="M34" s="180"/>
      <c r="N34" s="181"/>
      <c r="O34" s="181"/>
      <c r="P34" s="181"/>
      <c r="Q34" s="182"/>
      <c r="R34" s="99"/>
      <c r="S34" s="99"/>
      <c r="T34" s="99"/>
      <c r="U34" s="95"/>
      <c r="V34" s="95"/>
      <c r="W34" s="178"/>
      <c r="X34" s="179"/>
    </row>
    <row r="35" spans="2:24" ht="22.5" customHeight="1">
      <c r="B35" s="91">
        <v>1</v>
      </c>
      <c r="C35" s="92"/>
      <c r="D35" s="24"/>
      <c r="E35" s="25"/>
      <c r="F35" s="25"/>
      <c r="G35" s="25"/>
      <c r="H35" s="25"/>
      <c r="I35" s="25"/>
      <c r="J35" s="25"/>
      <c r="K35" s="25"/>
      <c r="L35" s="26"/>
      <c r="M35" s="56"/>
      <c r="N35" s="57"/>
      <c r="O35" s="57"/>
      <c r="P35" s="57"/>
      <c r="Q35" s="57"/>
      <c r="R35" s="57"/>
      <c r="S35" s="57"/>
      <c r="T35" s="58"/>
      <c r="U35" s="95"/>
      <c r="V35" s="95"/>
      <c r="W35" s="37"/>
      <c r="X35" s="38"/>
    </row>
    <row r="36" spans="2:24" ht="22.5" customHeight="1">
      <c r="B36" s="67">
        <v>2</v>
      </c>
      <c r="C36" s="68"/>
      <c r="D36" s="27"/>
      <c r="E36" s="28"/>
      <c r="F36" s="28"/>
      <c r="G36" s="28"/>
      <c r="H36" s="28"/>
      <c r="I36" s="28"/>
      <c r="J36" s="28"/>
      <c r="K36" s="28"/>
      <c r="L36" s="29"/>
      <c r="M36" s="50"/>
      <c r="N36" s="51"/>
      <c r="O36" s="51"/>
      <c r="P36" s="51"/>
      <c r="Q36" s="51"/>
      <c r="R36" s="51"/>
      <c r="S36" s="51"/>
      <c r="T36" s="52"/>
      <c r="U36" s="34"/>
      <c r="V36" s="34"/>
      <c r="W36" s="39"/>
      <c r="X36" s="40"/>
    </row>
    <row r="37" spans="2:24" ht="22.5" customHeight="1">
      <c r="B37" s="67">
        <v>3</v>
      </c>
      <c r="C37" s="68"/>
      <c r="D37" s="27"/>
      <c r="E37" s="28"/>
      <c r="F37" s="28"/>
      <c r="G37" s="28"/>
      <c r="H37" s="28"/>
      <c r="I37" s="28"/>
      <c r="J37" s="28"/>
      <c r="K37" s="28"/>
      <c r="L37" s="29"/>
      <c r="M37" s="50"/>
      <c r="N37" s="51"/>
      <c r="O37" s="51"/>
      <c r="P37" s="51"/>
      <c r="Q37" s="51"/>
      <c r="R37" s="51"/>
      <c r="S37" s="51"/>
      <c r="T37" s="52"/>
      <c r="U37" s="34"/>
      <c r="V37" s="34"/>
      <c r="W37" s="39"/>
      <c r="X37" s="40"/>
    </row>
    <row r="38" spans="2:24" ht="22.5" customHeight="1">
      <c r="B38" s="67">
        <v>4</v>
      </c>
      <c r="C38" s="68"/>
      <c r="D38" s="27"/>
      <c r="E38" s="28"/>
      <c r="F38" s="28"/>
      <c r="G38" s="28"/>
      <c r="H38" s="28"/>
      <c r="I38" s="28"/>
      <c r="J38" s="28"/>
      <c r="K38" s="28"/>
      <c r="L38" s="29"/>
      <c r="M38" s="50"/>
      <c r="N38" s="51"/>
      <c r="O38" s="51"/>
      <c r="P38" s="51"/>
      <c r="Q38" s="51"/>
      <c r="R38" s="51"/>
      <c r="S38" s="51"/>
      <c r="T38" s="52"/>
      <c r="U38" s="34"/>
      <c r="V38" s="34"/>
      <c r="W38" s="39"/>
      <c r="X38" s="40"/>
    </row>
    <row r="39" spans="2:24" ht="22.5" customHeight="1">
      <c r="B39" s="67">
        <v>5</v>
      </c>
      <c r="C39" s="68"/>
      <c r="D39" s="27"/>
      <c r="E39" s="28"/>
      <c r="F39" s="28"/>
      <c r="G39" s="28"/>
      <c r="H39" s="28"/>
      <c r="I39" s="28"/>
      <c r="J39" s="28"/>
      <c r="K39" s="28"/>
      <c r="L39" s="29"/>
      <c r="M39" s="50"/>
      <c r="N39" s="51"/>
      <c r="O39" s="51"/>
      <c r="P39" s="51"/>
      <c r="Q39" s="51"/>
      <c r="R39" s="51"/>
      <c r="S39" s="51"/>
      <c r="T39" s="52"/>
      <c r="U39" s="34"/>
      <c r="V39" s="34"/>
      <c r="W39" s="39"/>
      <c r="X39" s="40"/>
    </row>
    <row r="40" spans="2:24" ht="22.5" customHeight="1">
      <c r="B40" s="67">
        <v>6</v>
      </c>
      <c r="C40" s="68"/>
      <c r="D40" s="27"/>
      <c r="E40" s="28"/>
      <c r="F40" s="28"/>
      <c r="G40" s="28"/>
      <c r="H40" s="28"/>
      <c r="I40" s="28"/>
      <c r="J40" s="28"/>
      <c r="K40" s="28"/>
      <c r="L40" s="29"/>
      <c r="M40" s="50"/>
      <c r="N40" s="51"/>
      <c r="O40" s="51"/>
      <c r="P40" s="51"/>
      <c r="Q40" s="51"/>
      <c r="R40" s="51"/>
      <c r="S40" s="51"/>
      <c r="T40" s="52"/>
      <c r="U40" s="34"/>
      <c r="V40" s="34"/>
      <c r="W40" s="39"/>
      <c r="X40" s="40"/>
    </row>
    <row r="41" spans="2:24" ht="22.5" customHeight="1">
      <c r="B41" s="67">
        <v>7</v>
      </c>
      <c r="C41" s="68"/>
      <c r="D41" s="27"/>
      <c r="E41" s="28"/>
      <c r="F41" s="28"/>
      <c r="G41" s="28"/>
      <c r="H41" s="28"/>
      <c r="I41" s="28"/>
      <c r="J41" s="28"/>
      <c r="K41" s="28"/>
      <c r="L41" s="29"/>
      <c r="M41" s="50"/>
      <c r="N41" s="51"/>
      <c r="O41" s="51"/>
      <c r="P41" s="51"/>
      <c r="Q41" s="51"/>
      <c r="R41" s="51"/>
      <c r="S41" s="51"/>
      <c r="T41" s="52"/>
      <c r="U41" s="34"/>
      <c r="V41" s="34"/>
      <c r="W41" s="39"/>
      <c r="X41" s="40"/>
    </row>
    <row r="42" spans="2:24" ht="22.5" customHeight="1">
      <c r="B42" s="84">
        <v>8</v>
      </c>
      <c r="C42" s="85"/>
      <c r="D42" s="30"/>
      <c r="E42" s="31"/>
      <c r="F42" s="31"/>
      <c r="G42" s="31"/>
      <c r="H42" s="31"/>
      <c r="I42" s="31"/>
      <c r="J42" s="31"/>
      <c r="K42" s="31"/>
      <c r="L42" s="32"/>
      <c r="M42" s="53"/>
      <c r="N42" s="54"/>
      <c r="O42" s="54"/>
      <c r="P42" s="54"/>
      <c r="Q42" s="54"/>
      <c r="R42" s="54"/>
      <c r="S42" s="54"/>
      <c r="T42" s="55"/>
      <c r="U42" s="88"/>
      <c r="V42" s="88"/>
      <c r="W42" s="35"/>
      <c r="X42" s="36"/>
    </row>
    <row r="43" spans="2:24" ht="21.45" customHeight="1"/>
    <row r="44" spans="2:24" ht="21.45" hidden="1" customHeight="1"/>
    <row r="45" spans="2:24" ht="9" hidden="1" customHeight="1"/>
    <row r="46" spans="2:24" ht="21.45" hidden="1" customHeight="1"/>
    <row r="47" spans="2:24" ht="21.45" hidden="1" customHeight="1"/>
    <row r="48" spans="2:24" ht="21.45" hidden="1" customHeight="1"/>
    <row r="49" ht="21.45" hidden="1" customHeight="1"/>
    <row r="50" ht="21.45" hidden="1" customHeight="1"/>
    <row r="51" ht="21.45" hidden="1" customHeight="1"/>
    <row r="52" ht="21.45" hidden="1" customHeight="1"/>
    <row r="53" ht="21.45" hidden="1" customHeight="1"/>
    <row r="54" ht="21.45" hidden="1" customHeight="1"/>
    <row r="55" ht="21.45" hidden="1" customHeight="1"/>
    <row r="56" ht="21.45" hidden="1" customHeight="1"/>
    <row r="57" ht="21.45" hidden="1" customHeight="1"/>
    <row r="58" ht="21.45" hidden="1" customHeight="1"/>
    <row r="59" ht="21.45" hidden="1" customHeight="1"/>
    <row r="60" ht="21.45" hidden="1" customHeight="1"/>
    <row r="61" ht="21.45" hidden="1" customHeight="1"/>
    <row r="62" ht="21.45" hidden="1" customHeight="1"/>
    <row r="63" ht="21.45" hidden="1" customHeight="1"/>
    <row r="64" ht="21.45" hidden="1" customHeight="1"/>
    <row r="65" ht="21.45" hidden="1" customHeight="1"/>
    <row r="66" ht="21.45" hidden="1" customHeight="1"/>
    <row r="67" ht="21.45" hidden="1" customHeight="1"/>
    <row r="68" ht="21.45" hidden="1" customHeight="1"/>
    <row r="69" ht="21.45" hidden="1" customHeight="1"/>
    <row r="70" ht="21.45" hidden="1" customHeight="1"/>
    <row r="71" ht="21.45" hidden="1" customHeight="1"/>
  </sheetData>
  <sheetProtection algorithmName="SHA-512" hashValue="OzOOVbFpKxyW6UBnZOrN/dmtIxrzygGH9q3aKRIf57c8anXphFY4NlkXxPMv10WNo9RmCWlG0pKyl8FJWbrFOQ==" saltValue="3uOfhOKiukWL5D1+98E78A==" spinCount="100000" sheet="1" objects="1" scenarios="1"/>
  <mergeCells count="131">
    <mergeCell ref="P9:X10"/>
    <mergeCell ref="B5:X6"/>
    <mergeCell ref="R16:X16"/>
    <mergeCell ref="R30:X30"/>
    <mergeCell ref="B42:C42"/>
    <mergeCell ref="M42:P42"/>
    <mergeCell ref="Q42:T42"/>
    <mergeCell ref="U42:V42"/>
    <mergeCell ref="W42:X42"/>
    <mergeCell ref="B40:C40"/>
    <mergeCell ref="M40:P40"/>
    <mergeCell ref="Q40:T40"/>
    <mergeCell ref="U40:V40"/>
    <mergeCell ref="W40:X40"/>
    <mergeCell ref="B41:C41"/>
    <mergeCell ref="M41:P41"/>
    <mergeCell ref="Q41:T41"/>
    <mergeCell ref="U41:V41"/>
    <mergeCell ref="W41:X41"/>
    <mergeCell ref="B38:C38"/>
    <mergeCell ref="M38:P38"/>
    <mergeCell ref="Q38:T38"/>
    <mergeCell ref="U38:V38"/>
    <mergeCell ref="W38:X38"/>
    <mergeCell ref="B39:C39"/>
    <mergeCell ref="M39:P39"/>
    <mergeCell ref="Q39:T39"/>
    <mergeCell ref="U39:V39"/>
    <mergeCell ref="W39:X39"/>
    <mergeCell ref="B36:C36"/>
    <mergeCell ref="M36:P36"/>
    <mergeCell ref="Q36:T36"/>
    <mergeCell ref="U36:V36"/>
    <mergeCell ref="W36:X36"/>
    <mergeCell ref="B37:C37"/>
    <mergeCell ref="M37:P37"/>
    <mergeCell ref="Q37:T37"/>
    <mergeCell ref="U37:V37"/>
    <mergeCell ref="W37:X37"/>
    <mergeCell ref="B34:C34"/>
    <mergeCell ref="M34:P34"/>
    <mergeCell ref="Q34:T34"/>
    <mergeCell ref="U34:V34"/>
    <mergeCell ref="W34:X34"/>
    <mergeCell ref="B35:C35"/>
    <mergeCell ref="M35:P35"/>
    <mergeCell ref="Q35:T35"/>
    <mergeCell ref="U35:V35"/>
    <mergeCell ref="W35:X35"/>
    <mergeCell ref="W21:X21"/>
    <mergeCell ref="B22:C22"/>
    <mergeCell ref="W32:X33"/>
    <mergeCell ref="D33:L33"/>
    <mergeCell ref="M33:P33"/>
    <mergeCell ref="Q33:T33"/>
    <mergeCell ref="W25:X25"/>
    <mergeCell ref="B26:C26"/>
    <mergeCell ref="M26:P26"/>
    <mergeCell ref="Q26:T26"/>
    <mergeCell ref="U26:V26"/>
    <mergeCell ref="W26:X26"/>
    <mergeCell ref="B25:C25"/>
    <mergeCell ref="B32:C33"/>
    <mergeCell ref="D32:L32"/>
    <mergeCell ref="M32:T32"/>
    <mergeCell ref="U32:V33"/>
    <mergeCell ref="W27:X27"/>
    <mergeCell ref="B28:C28"/>
    <mergeCell ref="M28:P28"/>
    <mergeCell ref="Q28:T28"/>
    <mergeCell ref="U28:V28"/>
    <mergeCell ref="W28:X28"/>
    <mergeCell ref="B27:C27"/>
    <mergeCell ref="B13:E13"/>
    <mergeCell ref="K13:N13"/>
    <mergeCell ref="R13:V13"/>
    <mergeCell ref="M25:P25"/>
    <mergeCell ref="Q25:T25"/>
    <mergeCell ref="U25:V25"/>
    <mergeCell ref="W23:X23"/>
    <mergeCell ref="B24:C24"/>
    <mergeCell ref="M24:P24"/>
    <mergeCell ref="Q24:T24"/>
    <mergeCell ref="U24:V24"/>
    <mergeCell ref="W24:X24"/>
    <mergeCell ref="B23:C23"/>
    <mergeCell ref="U20:V20"/>
    <mergeCell ref="W20:X20"/>
    <mergeCell ref="B21:C21"/>
    <mergeCell ref="M21:P21"/>
    <mergeCell ref="Q21:T21"/>
    <mergeCell ref="U21:V21"/>
    <mergeCell ref="B20:C20"/>
    <mergeCell ref="M20:P20"/>
    <mergeCell ref="Q20:T20"/>
    <mergeCell ref="M23:P23"/>
    <mergeCell ref="Q23:T23"/>
    <mergeCell ref="M27:P27"/>
    <mergeCell ref="Q27:T27"/>
    <mergeCell ref="U27:V27"/>
    <mergeCell ref="B30:F30"/>
    <mergeCell ref="G30:P30"/>
    <mergeCell ref="M22:P22"/>
    <mergeCell ref="Q22:T22"/>
    <mergeCell ref="U22:V22"/>
    <mergeCell ref="W22:X22"/>
    <mergeCell ref="U23:V23"/>
    <mergeCell ref="O13:Q13"/>
    <mergeCell ref="W13:X13"/>
    <mergeCell ref="B18:C19"/>
    <mergeCell ref="D18:L18"/>
    <mergeCell ref="M18:T18"/>
    <mergeCell ref="U18:V19"/>
    <mergeCell ref="F13:H13"/>
    <mergeCell ref="I13:J13"/>
    <mergeCell ref="Q4:R4"/>
    <mergeCell ref="S4:W4"/>
    <mergeCell ref="B4:D4"/>
    <mergeCell ref="E4:N4"/>
    <mergeCell ref="W18:X19"/>
    <mergeCell ref="D19:L19"/>
    <mergeCell ref="M19:P19"/>
    <mergeCell ref="Q19:T19"/>
    <mergeCell ref="B8:F9"/>
    <mergeCell ref="B10:F10"/>
    <mergeCell ref="B11:F11"/>
    <mergeCell ref="G8:N9"/>
    <mergeCell ref="G10:N10"/>
    <mergeCell ref="G11:N11"/>
    <mergeCell ref="B16:F16"/>
    <mergeCell ref="G16:P16"/>
  </mergeCells>
  <phoneticPr fontId="1"/>
  <conditionalFormatting sqref="F13:H13 R13">
    <cfRule type="cellIs" dxfId="4" priority="6" operator="equal">
      <formula>0</formula>
    </cfRule>
  </conditionalFormatting>
  <conditionalFormatting sqref="F13:K13 O13:R13">
    <cfRule type="containsErrors" dxfId="3" priority="5">
      <formula>ISERROR(F13)</formula>
    </cfRule>
  </conditionalFormatting>
  <conditionalFormatting sqref="W20:X20">
    <cfRule type="cellIs" dxfId="2" priority="4" operator="equal">
      <formula>0</formula>
    </cfRule>
  </conditionalFormatting>
  <conditionalFormatting sqref="W34:X34">
    <cfRule type="cellIs" dxfId="1" priority="2" operator="equal">
      <formula>0</formula>
    </cfRule>
  </conditionalFormatting>
  <conditionalFormatting sqref="F13:H13">
    <cfRule type="notContainsBlanks" dxfId="0" priority="1">
      <formula>LEN(TRIM(F13))&gt;0</formula>
    </cfRule>
  </conditionalFormatting>
  <dataValidations count="4">
    <dataValidation type="list" allowBlank="1" showInputMessage="1" showErrorMessage="1" sqref="S4:W4" xr:uid="{BCB070B8-D437-444F-B640-3ECD507CAE75}">
      <formula1>"男子,女子"</formula1>
    </dataValidation>
    <dataValidation imeMode="off" allowBlank="1" showInputMessage="1" showErrorMessage="1" sqref="D34:L42 D20:L28 U20:X28 U34:X42 R13:V13" xr:uid="{2B419922-D0F2-408A-8C89-C0919BA0734F}"/>
    <dataValidation imeMode="on" allowBlank="1" showInputMessage="1" showErrorMessage="1" sqref="M34:T42 M20:T28 G30:P30 G16:P16" xr:uid="{D48A3706-4B28-49BE-A839-CCA4B44F019A}"/>
    <dataValidation type="list" imeMode="off" allowBlank="1" showInputMessage="1" showErrorMessage="1" sqref="F13:H13" xr:uid="{CB38F9B3-A4AE-4524-95BA-648AD43EE15C}">
      <formula1>"1,2,3,4,5"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E58612-B6BE-4980-A297-7A1AA62A9E58}">
          <x14:formula1>
            <xm:f>設定!$C$19:$C$23</xm:f>
          </x14:formula1>
          <xm:sqref>E4:N4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19814-36B8-49AF-865F-DE697262CF92}">
  <dimension ref="B2:AA28"/>
  <sheetViews>
    <sheetView zoomScale="85" zoomScaleNormal="85" workbookViewId="0">
      <selection activeCell="N20" sqref="N20"/>
    </sheetView>
  </sheetViews>
  <sheetFormatPr defaultRowHeight="13.2"/>
  <cols>
    <col min="2" max="2" width="10.33203125" bestFit="1" customWidth="1"/>
    <col min="3" max="3" width="30.33203125" bestFit="1" customWidth="1"/>
    <col min="4" max="4" width="7.21875" bestFit="1" customWidth="1"/>
    <col min="5" max="6" width="9.77734375" customWidth="1"/>
  </cols>
  <sheetData>
    <row r="2" spans="2:27">
      <c r="B2" s="15"/>
      <c r="C2" s="15"/>
      <c r="D2" s="15" t="s">
        <v>82</v>
      </c>
      <c r="E2" s="12" t="s">
        <v>83</v>
      </c>
      <c r="F2" s="12" t="s">
        <v>84</v>
      </c>
      <c r="G2" s="12" t="s">
        <v>46</v>
      </c>
      <c r="H2" s="12" t="s">
        <v>44</v>
      </c>
      <c r="I2" s="12" t="s">
        <v>45</v>
      </c>
      <c r="J2" s="17" t="s">
        <v>89</v>
      </c>
      <c r="K2" s="12"/>
      <c r="L2" s="12"/>
      <c r="R2" t="s">
        <v>74</v>
      </c>
      <c r="S2" t="s">
        <v>66</v>
      </c>
      <c r="T2" t="s">
        <v>48</v>
      </c>
      <c r="U2" s="14" t="s">
        <v>70</v>
      </c>
      <c r="V2" s="14" t="s">
        <v>71</v>
      </c>
      <c r="W2" t="s">
        <v>60</v>
      </c>
      <c r="X2" t="s">
        <v>61</v>
      </c>
      <c r="Y2" t="s">
        <v>76</v>
      </c>
      <c r="AA2" t="s">
        <v>6</v>
      </c>
    </row>
    <row r="3" spans="2:27">
      <c r="B3" s="62" t="s">
        <v>49</v>
      </c>
      <c r="C3" s="15" t="s">
        <v>40</v>
      </c>
      <c r="D3" s="15" t="s">
        <v>79</v>
      </c>
      <c r="E3" s="12" t="s">
        <v>78</v>
      </c>
      <c r="F3" s="12" t="s">
        <v>78</v>
      </c>
      <c r="G3" s="12">
        <v>4000</v>
      </c>
      <c r="H3" s="16">
        <v>600</v>
      </c>
      <c r="I3" s="12"/>
      <c r="J3" s="12"/>
      <c r="K3" s="12" t="s">
        <v>94</v>
      </c>
      <c r="L3" s="12" t="s">
        <v>96</v>
      </c>
      <c r="R3" t="s">
        <v>77</v>
      </c>
      <c r="S3" t="s">
        <v>67</v>
      </c>
      <c r="T3" t="s">
        <v>44</v>
      </c>
      <c r="U3" s="14" t="s">
        <v>50</v>
      </c>
      <c r="V3" s="14" t="s">
        <v>50</v>
      </c>
      <c r="W3" t="s">
        <v>50</v>
      </c>
      <c r="X3" t="s">
        <v>50</v>
      </c>
      <c r="Y3" t="s">
        <v>77</v>
      </c>
      <c r="AA3" t="s">
        <v>7</v>
      </c>
    </row>
    <row r="4" spans="2:27">
      <c r="B4" s="62"/>
      <c r="C4" s="15" t="s">
        <v>41</v>
      </c>
      <c r="D4" s="15" t="s">
        <v>79</v>
      </c>
      <c r="E4" s="12" t="s">
        <v>66</v>
      </c>
      <c r="F4" s="12" t="s">
        <v>78</v>
      </c>
      <c r="G4" s="12">
        <v>4000</v>
      </c>
      <c r="H4" s="16">
        <v>600</v>
      </c>
      <c r="I4" s="12"/>
      <c r="J4" s="12" t="s">
        <v>67</v>
      </c>
      <c r="K4" s="12" t="s">
        <v>90</v>
      </c>
      <c r="L4" s="12" t="s">
        <v>97</v>
      </c>
      <c r="R4" t="s">
        <v>107</v>
      </c>
      <c r="S4" t="s">
        <v>68</v>
      </c>
      <c r="U4" s="14">
        <v>30</v>
      </c>
      <c r="V4" s="14" t="s">
        <v>55</v>
      </c>
      <c r="W4" t="s">
        <v>62</v>
      </c>
      <c r="X4" t="s">
        <v>65</v>
      </c>
      <c r="Y4" t="s">
        <v>110</v>
      </c>
      <c r="AA4" t="s">
        <v>13</v>
      </c>
    </row>
    <row r="5" spans="2:27">
      <c r="B5" s="62"/>
      <c r="C5" s="15" t="s">
        <v>42</v>
      </c>
      <c r="D5" s="15" t="s">
        <v>79</v>
      </c>
      <c r="E5" s="12" t="s">
        <v>78</v>
      </c>
      <c r="F5" s="12" t="s">
        <v>78</v>
      </c>
      <c r="G5" s="12"/>
      <c r="H5" s="16">
        <v>800</v>
      </c>
      <c r="I5" s="12"/>
      <c r="J5" s="12"/>
      <c r="K5" s="12">
        <v>17</v>
      </c>
      <c r="L5" s="12"/>
      <c r="R5" t="s">
        <v>108</v>
      </c>
      <c r="S5" t="s">
        <v>69</v>
      </c>
      <c r="U5" s="14">
        <v>40</v>
      </c>
      <c r="V5" s="14" t="s">
        <v>56</v>
      </c>
      <c r="W5" t="s">
        <v>63</v>
      </c>
      <c r="Y5" t="s">
        <v>111</v>
      </c>
    </row>
    <row r="6" spans="2:27">
      <c r="B6" s="62"/>
      <c r="C6" s="15" t="s">
        <v>43</v>
      </c>
      <c r="D6" s="15" t="s">
        <v>79</v>
      </c>
      <c r="E6" s="12" t="s">
        <v>78</v>
      </c>
      <c r="F6" s="12" t="s">
        <v>78</v>
      </c>
      <c r="G6" s="12"/>
      <c r="H6" s="16">
        <v>800</v>
      </c>
      <c r="I6" s="12"/>
      <c r="J6" s="12"/>
      <c r="K6" s="12">
        <v>18</v>
      </c>
      <c r="L6" s="12"/>
      <c r="R6" t="s">
        <v>109</v>
      </c>
      <c r="U6" s="14">
        <v>50</v>
      </c>
      <c r="V6" s="14" t="s">
        <v>57</v>
      </c>
      <c r="W6" t="s">
        <v>64</v>
      </c>
    </row>
    <row r="7" spans="2:27">
      <c r="B7" s="62"/>
      <c r="C7" s="15" t="s">
        <v>47</v>
      </c>
      <c r="D7" s="15" t="s">
        <v>79</v>
      </c>
      <c r="E7" s="12" t="s">
        <v>78</v>
      </c>
      <c r="F7" s="12" t="s">
        <v>78</v>
      </c>
      <c r="G7" s="12"/>
      <c r="H7" s="16">
        <v>1000</v>
      </c>
      <c r="I7" s="12"/>
      <c r="J7" s="12"/>
      <c r="K7" s="12">
        <v>22</v>
      </c>
      <c r="L7" s="12"/>
      <c r="U7" s="14" t="s">
        <v>51</v>
      </c>
      <c r="V7" s="14" t="s">
        <v>58</v>
      </c>
    </row>
    <row r="8" spans="2:27">
      <c r="B8" s="62"/>
      <c r="C8" s="15" t="s">
        <v>30</v>
      </c>
      <c r="D8" s="15" t="s">
        <v>79</v>
      </c>
      <c r="E8" s="12" t="s">
        <v>78</v>
      </c>
      <c r="F8" s="12" t="s">
        <v>78</v>
      </c>
      <c r="G8" s="12"/>
      <c r="H8" s="16">
        <v>600</v>
      </c>
      <c r="I8" s="12">
        <v>1000</v>
      </c>
      <c r="J8" s="12"/>
      <c r="K8" s="12">
        <v>13</v>
      </c>
      <c r="L8" s="12" t="s">
        <v>97</v>
      </c>
      <c r="U8" s="14" t="s">
        <v>52</v>
      </c>
      <c r="V8" s="14" t="s">
        <v>59</v>
      </c>
    </row>
    <row r="9" spans="2:27">
      <c r="B9" s="62"/>
      <c r="C9" s="15" t="s">
        <v>31</v>
      </c>
      <c r="D9" s="15" t="s">
        <v>79</v>
      </c>
      <c r="E9" s="12" t="s">
        <v>78</v>
      </c>
      <c r="F9" s="12" t="s">
        <v>78</v>
      </c>
      <c r="G9" s="12"/>
      <c r="H9" s="16">
        <v>1000</v>
      </c>
      <c r="I9" s="12">
        <v>1000</v>
      </c>
      <c r="J9" s="12"/>
      <c r="K9" s="12">
        <v>35</v>
      </c>
      <c r="L9" s="12"/>
      <c r="U9" s="14" t="s">
        <v>53</v>
      </c>
    </row>
    <row r="10" spans="2:27">
      <c r="B10" s="62"/>
      <c r="C10" s="15" t="s">
        <v>32</v>
      </c>
      <c r="D10" s="15" t="s">
        <v>79</v>
      </c>
      <c r="E10" s="12" t="s">
        <v>78</v>
      </c>
      <c r="F10" s="12" t="s">
        <v>78</v>
      </c>
      <c r="G10" s="12"/>
      <c r="H10" s="16">
        <v>800</v>
      </c>
      <c r="I10" s="12"/>
      <c r="J10" s="12"/>
      <c r="K10" s="12">
        <v>17</v>
      </c>
      <c r="L10" s="12"/>
      <c r="U10" s="14" t="s">
        <v>54</v>
      </c>
    </row>
    <row r="11" spans="2:27">
      <c r="B11" s="62"/>
      <c r="C11" s="15" t="s">
        <v>87</v>
      </c>
      <c r="D11" s="15" t="s">
        <v>79</v>
      </c>
      <c r="E11" s="12" t="s">
        <v>70</v>
      </c>
      <c r="F11" s="12" t="s">
        <v>72</v>
      </c>
      <c r="G11" s="12"/>
      <c r="H11" s="16">
        <v>1000</v>
      </c>
      <c r="I11" s="12">
        <v>1000</v>
      </c>
      <c r="J11" s="12">
        <v>40</v>
      </c>
      <c r="K11" s="12">
        <v>45</v>
      </c>
      <c r="L11" s="12"/>
      <c r="R11" t="s">
        <v>113</v>
      </c>
      <c r="U11" s="14">
        <v>80</v>
      </c>
    </row>
    <row r="12" spans="2:27">
      <c r="B12" s="62"/>
      <c r="C12" s="15" t="s">
        <v>33</v>
      </c>
      <c r="D12" s="15" t="s">
        <v>79</v>
      </c>
      <c r="E12" s="12" t="s">
        <v>78</v>
      </c>
      <c r="F12" s="12" t="s">
        <v>78</v>
      </c>
      <c r="G12" s="12"/>
      <c r="H12" s="16">
        <v>0</v>
      </c>
      <c r="I12" s="12"/>
      <c r="J12" s="12"/>
      <c r="K12" s="12" t="s">
        <v>90</v>
      </c>
      <c r="L12" s="12"/>
    </row>
    <row r="13" spans="2:27">
      <c r="B13" s="62"/>
      <c r="C13" s="15" t="s">
        <v>34</v>
      </c>
      <c r="D13" s="15" t="s">
        <v>79</v>
      </c>
      <c r="E13" s="12" t="s">
        <v>74</v>
      </c>
      <c r="F13" s="12" t="s">
        <v>78</v>
      </c>
      <c r="G13" s="12"/>
      <c r="H13" s="16">
        <v>600</v>
      </c>
      <c r="I13" s="12"/>
      <c r="J13" s="12" t="s">
        <v>75</v>
      </c>
      <c r="K13" s="12" t="s">
        <v>92</v>
      </c>
      <c r="L13" s="12" t="s">
        <v>96</v>
      </c>
    </row>
    <row r="14" spans="2:27">
      <c r="B14" s="62"/>
      <c r="C14" s="15" t="s">
        <v>35</v>
      </c>
      <c r="D14" s="15" t="s">
        <v>79</v>
      </c>
      <c r="E14" s="12" t="s">
        <v>78</v>
      </c>
      <c r="F14" s="12" t="s">
        <v>78</v>
      </c>
      <c r="G14" s="12">
        <v>4000</v>
      </c>
      <c r="H14" s="16">
        <v>800</v>
      </c>
      <c r="I14" s="12"/>
      <c r="J14" s="12"/>
      <c r="K14" s="12" t="s">
        <v>93</v>
      </c>
      <c r="L14" s="12"/>
    </row>
    <row r="15" spans="2:27">
      <c r="B15" s="62"/>
      <c r="C15" s="15" t="s">
        <v>36</v>
      </c>
      <c r="D15" s="15" t="s">
        <v>79</v>
      </c>
      <c r="E15" s="12" t="s">
        <v>76</v>
      </c>
      <c r="F15" s="12" t="s">
        <v>78</v>
      </c>
      <c r="G15" s="12"/>
      <c r="H15" s="16">
        <v>600</v>
      </c>
      <c r="I15" s="12"/>
      <c r="J15" s="12" t="s">
        <v>73</v>
      </c>
      <c r="K15" s="12" t="s">
        <v>94</v>
      </c>
      <c r="L15" s="12" t="s">
        <v>96</v>
      </c>
    </row>
    <row r="16" spans="2:27">
      <c r="B16" s="62"/>
      <c r="C16" s="15" t="s">
        <v>37</v>
      </c>
      <c r="D16" s="15" t="s">
        <v>79</v>
      </c>
      <c r="E16" s="12" t="s">
        <v>78</v>
      </c>
      <c r="F16" s="12" t="s">
        <v>78</v>
      </c>
      <c r="G16" s="12"/>
      <c r="H16" s="16">
        <v>600</v>
      </c>
      <c r="I16" s="12"/>
      <c r="J16" s="12"/>
      <c r="K16" s="12" t="s">
        <v>91</v>
      </c>
      <c r="L16" s="12" t="s">
        <v>97</v>
      </c>
    </row>
    <row r="17" spans="2:14">
      <c r="B17" s="62"/>
      <c r="C17" s="15" t="s">
        <v>38</v>
      </c>
      <c r="D17" s="15" t="s">
        <v>79</v>
      </c>
      <c r="E17" s="12" t="s">
        <v>60</v>
      </c>
      <c r="F17" s="12" t="s">
        <v>61</v>
      </c>
      <c r="G17" s="12"/>
      <c r="H17" s="16">
        <v>1000</v>
      </c>
      <c r="I17" s="12">
        <v>1000</v>
      </c>
      <c r="J17" s="12" t="s">
        <v>95</v>
      </c>
      <c r="K17" s="12">
        <v>28</v>
      </c>
      <c r="L17" s="12"/>
    </row>
    <row r="18" spans="2:14">
      <c r="B18" s="15"/>
      <c r="C18" s="15"/>
      <c r="D18" s="15"/>
      <c r="E18" s="12"/>
      <c r="F18" s="12"/>
      <c r="G18" s="12"/>
      <c r="H18" s="12"/>
      <c r="I18" s="12"/>
      <c r="J18" s="12"/>
      <c r="K18" s="12"/>
      <c r="L18" s="12"/>
    </row>
    <row r="19" spans="2:14">
      <c r="B19" s="62" t="s">
        <v>0</v>
      </c>
      <c r="C19" s="15" t="s">
        <v>40</v>
      </c>
      <c r="D19" s="15" t="s">
        <v>79</v>
      </c>
      <c r="E19" s="12" t="s">
        <v>78</v>
      </c>
      <c r="F19" s="12" t="s">
        <v>78</v>
      </c>
      <c r="G19" s="16">
        <v>4000</v>
      </c>
      <c r="H19" s="12">
        <v>600</v>
      </c>
      <c r="I19" s="12"/>
      <c r="J19" s="12"/>
      <c r="K19" s="12"/>
      <c r="L19" s="12"/>
    </row>
    <row r="20" spans="2:14">
      <c r="B20" s="62"/>
      <c r="C20" s="15" t="s">
        <v>41</v>
      </c>
      <c r="D20" s="15" t="s">
        <v>79</v>
      </c>
      <c r="E20" s="12" t="s">
        <v>66</v>
      </c>
      <c r="F20" s="12" t="s">
        <v>78</v>
      </c>
      <c r="G20" s="16">
        <v>4000</v>
      </c>
      <c r="H20" s="12">
        <v>600</v>
      </c>
      <c r="I20" s="12"/>
      <c r="J20" s="12"/>
      <c r="K20" s="12"/>
      <c r="L20" s="12"/>
    </row>
    <row r="21" spans="2:14">
      <c r="B21" s="62"/>
      <c r="C21" s="15" t="s">
        <v>35</v>
      </c>
      <c r="D21" s="15" t="s">
        <v>79</v>
      </c>
      <c r="E21" s="12" t="s">
        <v>78</v>
      </c>
      <c r="F21" s="12" t="s">
        <v>78</v>
      </c>
      <c r="G21" s="16">
        <v>4000</v>
      </c>
      <c r="H21" s="12">
        <v>800</v>
      </c>
      <c r="I21" s="12"/>
      <c r="J21" s="12"/>
      <c r="K21" s="12"/>
      <c r="L21" s="12"/>
    </row>
    <row r="22" spans="2:14">
      <c r="B22" s="62"/>
      <c r="C22" s="15" t="s">
        <v>112</v>
      </c>
      <c r="D22" s="15" t="s">
        <v>79</v>
      </c>
      <c r="E22" s="33" t="s">
        <v>113</v>
      </c>
      <c r="F22" s="33" t="s">
        <v>113</v>
      </c>
      <c r="G22" s="16">
        <v>4000</v>
      </c>
      <c r="H22" s="33"/>
      <c r="I22" s="33"/>
      <c r="J22" s="33"/>
      <c r="K22" s="33" t="s">
        <v>92</v>
      </c>
      <c r="L22" s="33"/>
    </row>
    <row r="23" spans="2:14">
      <c r="B23" s="62"/>
      <c r="C23" s="15" t="s">
        <v>39</v>
      </c>
      <c r="D23" s="15" t="s">
        <v>79</v>
      </c>
      <c r="E23" s="12" t="s">
        <v>78</v>
      </c>
      <c r="F23" s="12" t="s">
        <v>78</v>
      </c>
      <c r="G23" s="16">
        <v>4000</v>
      </c>
      <c r="H23" s="12"/>
      <c r="I23" s="12"/>
      <c r="J23" s="12"/>
      <c r="K23" s="12"/>
      <c r="L23" s="12"/>
    </row>
    <row r="24" spans="2:14">
      <c r="B24" s="15"/>
      <c r="C24" s="15"/>
      <c r="D24" s="15"/>
      <c r="E24" s="12"/>
      <c r="F24" s="12"/>
      <c r="G24" s="12"/>
      <c r="H24" s="12"/>
      <c r="I24" s="12"/>
      <c r="J24" s="12"/>
      <c r="L24" s="12"/>
    </row>
    <row r="25" spans="2:14">
      <c r="B25" s="62" t="s">
        <v>81</v>
      </c>
      <c r="C25" s="15" t="s">
        <v>30</v>
      </c>
      <c r="D25" s="15" t="s">
        <v>79</v>
      </c>
      <c r="E25" s="12" t="s">
        <v>78</v>
      </c>
      <c r="F25" s="12" t="s">
        <v>78</v>
      </c>
      <c r="G25" s="12"/>
      <c r="H25" s="17">
        <v>600</v>
      </c>
      <c r="I25" s="16">
        <v>1000</v>
      </c>
      <c r="J25" s="12"/>
      <c r="K25" s="12" t="s">
        <v>91</v>
      </c>
      <c r="L25" s="12" t="s">
        <v>96</v>
      </c>
      <c r="M25" s="12" t="s">
        <v>93</v>
      </c>
      <c r="N25" s="17" t="s">
        <v>97</v>
      </c>
    </row>
    <row r="26" spans="2:14">
      <c r="B26" s="62"/>
      <c r="C26" s="15" t="s">
        <v>31</v>
      </c>
      <c r="D26" s="15" t="s">
        <v>80</v>
      </c>
      <c r="E26" s="12" t="s">
        <v>78</v>
      </c>
      <c r="F26" s="12" t="s">
        <v>78</v>
      </c>
      <c r="G26" s="12"/>
      <c r="H26" s="17">
        <v>1000</v>
      </c>
      <c r="I26" s="16">
        <v>1000</v>
      </c>
      <c r="J26" s="12" t="s">
        <v>50</v>
      </c>
      <c r="K26" s="12">
        <v>34</v>
      </c>
      <c r="L26" s="12"/>
      <c r="M26" s="17">
        <v>28</v>
      </c>
      <c r="N26" s="15"/>
    </row>
    <row r="27" spans="2:14">
      <c r="B27" s="62"/>
      <c r="C27" s="15" t="s">
        <v>87</v>
      </c>
      <c r="D27" s="15" t="s">
        <v>79</v>
      </c>
      <c r="E27" s="12" t="s">
        <v>70</v>
      </c>
      <c r="F27" s="12" t="s">
        <v>72</v>
      </c>
      <c r="G27" s="12"/>
      <c r="H27" s="17">
        <v>1000</v>
      </c>
      <c r="I27" s="16">
        <v>1000</v>
      </c>
      <c r="J27" s="12" t="s">
        <v>56</v>
      </c>
      <c r="K27" s="12">
        <v>42</v>
      </c>
      <c r="L27" s="12"/>
      <c r="M27" s="17">
        <v>41</v>
      </c>
      <c r="N27" s="15"/>
    </row>
    <row r="28" spans="2:14">
      <c r="B28" s="62"/>
      <c r="C28" s="15" t="s">
        <v>38</v>
      </c>
      <c r="D28" s="15" t="s">
        <v>79</v>
      </c>
      <c r="E28" s="12" t="s">
        <v>60</v>
      </c>
      <c r="F28" s="12" t="s">
        <v>61</v>
      </c>
      <c r="G28" s="12"/>
      <c r="H28" s="17">
        <v>1000</v>
      </c>
      <c r="I28" s="16">
        <v>1000</v>
      </c>
      <c r="J28" s="12" t="s">
        <v>65</v>
      </c>
      <c r="K28" s="12">
        <v>53</v>
      </c>
      <c r="L28" s="12"/>
      <c r="M28" s="17">
        <v>49</v>
      </c>
      <c r="N28" s="15"/>
    </row>
  </sheetData>
  <mergeCells count="3">
    <mergeCell ref="B3:B17"/>
    <mergeCell ref="B19:B23"/>
    <mergeCell ref="B25:B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14</vt:i4>
      </vt:variant>
    </vt:vector>
  </HeadingPairs>
  <TitlesOfParts>
    <vt:vector size="18" baseType="lpstr">
      <vt:lpstr>シングルス</vt:lpstr>
      <vt:lpstr>ダブルス</vt:lpstr>
      <vt:lpstr>団体</vt:lpstr>
      <vt:lpstr>設定</vt:lpstr>
      <vt:lpstr>シングルス!Print_Area</vt:lpstr>
      <vt:lpstr>ダブルス!Print_Area</vt:lpstr>
      <vt:lpstr>団体!Print_Area</vt:lpstr>
      <vt:lpstr>九州Ｄ</vt:lpstr>
      <vt:lpstr>九州Ｓ</vt:lpstr>
      <vt:lpstr>小学</vt:lpstr>
      <vt:lpstr>少年少女</vt:lpstr>
      <vt:lpstr>総合Ｄ</vt:lpstr>
      <vt:lpstr>総合Ｓ</vt:lpstr>
      <vt:lpstr>総合小</vt:lpstr>
      <vt:lpstr>総合小中</vt:lpstr>
      <vt:lpstr>男女</vt:lpstr>
      <vt:lpstr>男女混</vt:lpstr>
      <vt:lpstr>中学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県卓球協会</dc:creator>
  <cp:lastModifiedBy>戸高九州男</cp:lastModifiedBy>
  <cp:lastPrinted>2020-03-28T10:18:24Z</cp:lastPrinted>
  <dcterms:created xsi:type="dcterms:W3CDTF">2006-01-21T04:16:17Z</dcterms:created>
  <dcterms:modified xsi:type="dcterms:W3CDTF">2020-11-20T21:40:01Z</dcterms:modified>
</cp:coreProperties>
</file>